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20" tabRatio="690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ORÇAMENTO!$A$5:$J$67</definedName>
    <definedName name="_xlnm.Print_Area" localSheetId="1">CRONOGRAMA!$A$1:$S$74</definedName>
    <definedName name="_xlnm.Print_Area" localSheetId="0">ORÇAMENTO!$A$1:$J$217</definedName>
    <definedName name="ORÇAMENTO.BancoRef" hidden="1">ORÇAMENTO!$F$6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24519" iterateDelta="1E-4"/>
</workbook>
</file>

<file path=xl/calcChain.xml><?xml version="1.0" encoding="utf-8"?>
<calcChain xmlns="http://schemas.openxmlformats.org/spreadsheetml/2006/main">
  <c r="A60" i="7"/>
  <c r="B60"/>
  <c r="A62"/>
  <c r="B62"/>
  <c r="A64"/>
  <c r="B64"/>
  <c r="A3" l="1"/>
  <c r="A2"/>
  <c r="C37" i="1" l="1"/>
  <c r="C36"/>
  <c r="C29"/>
  <c r="C41"/>
  <c r="C26"/>
  <c r="C27"/>
  <c r="C44"/>
  <c r="C49"/>
  <c r="C28"/>
  <c r="C34"/>
  <c r="C43"/>
  <c r="C31"/>
  <c r="C39"/>
  <c r="C40"/>
  <c r="C46"/>
  <c r="C25"/>
  <c r="C47"/>
  <c r="C30"/>
  <c r="C35"/>
  <c r="C38"/>
  <c r="C45"/>
  <c r="C33"/>
  <c r="C42"/>
  <c r="C32"/>
  <c r="C48"/>
</calcChain>
</file>

<file path=xl/sharedStrings.xml><?xml version="1.0" encoding="utf-8"?>
<sst xmlns="http://schemas.openxmlformats.org/spreadsheetml/2006/main" count="975" uniqueCount="403">
  <si>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</si>
  <si>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</si>
  <si>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</si>
  <si>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</si>
  <si>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</si>
  <si>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</si>
  <si>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</si>
  <si>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</si>
  <si>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</si>
  <si>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</si>
  <si>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</si>
  <si>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M3</t>
  </si>
  <si>
    <t>M</t>
  </si>
  <si>
    <t>M2</t>
  </si>
  <si>
    <t>LIMPEZA FINAL DE OBRA</t>
  </si>
  <si>
    <t>VALOR DO ITEM</t>
  </si>
  <si>
    <t>PARCELA 01</t>
  </si>
  <si>
    <t>PARCELA 02</t>
  </si>
  <si>
    <t>PARCELA 03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</si>
  <si>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</si>
  <si>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</si>
  <si>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</si>
  <si>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</si>
  <si>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</si>
  <si>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</si>
  <si>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</si>
  <si>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96396</t>
  </si>
  <si>
    <t>UN</t>
  </si>
  <si>
    <t>M3XKM</t>
  </si>
  <si>
    <t>Cotação</t>
  </si>
  <si>
    <t>1.1.</t>
  </si>
  <si>
    <t>1.2.</t>
  </si>
  <si>
    <t>1.8.</t>
  </si>
  <si>
    <t>95875</t>
  </si>
  <si>
    <t xml:space="preserve">M     </t>
  </si>
  <si>
    <t>M²</t>
  </si>
  <si>
    <t>M³</t>
  </si>
  <si>
    <t>PLANILHA ORÇAMENTÁRIA EM BRANCO</t>
  </si>
  <si>
    <t>CPU-01</t>
  </si>
  <si>
    <t>CPU-02</t>
  </si>
  <si>
    <t>5212553</t>
  </si>
  <si>
    <t>5216111</t>
  </si>
  <si>
    <t>37524</t>
  </si>
  <si>
    <t>CPU-03</t>
  </si>
  <si>
    <t>98531</t>
  </si>
  <si>
    <t>100322</t>
  </si>
  <si>
    <t>97949</t>
  </si>
  <si>
    <t>CPU-04</t>
  </si>
  <si>
    <t>100978</t>
  </si>
  <si>
    <t>CPU-05</t>
  </si>
  <si>
    <t>ANP-01</t>
  </si>
  <si>
    <t>102332</t>
  </si>
  <si>
    <t>102333</t>
  </si>
  <si>
    <t>CPU-06</t>
  </si>
  <si>
    <t>ANP-02</t>
  </si>
  <si>
    <t>CPU-12</t>
  </si>
  <si>
    <t>100576</t>
  </si>
  <si>
    <t>5213409</t>
  </si>
  <si>
    <t>CPU-11</t>
  </si>
  <si>
    <t>SERVIÇOS INICIAIS E SINALIZAÇÃO DE OBRA</t>
  </si>
  <si>
    <t>TRATAMENTO FITOSSANITÁRIO</t>
  </si>
  <si>
    <t>ADEQUAÇÕES SISTEMA DE DRENAGEM</t>
  </si>
  <si>
    <t>LASTRO COM MATERIAL GRANULAR</t>
  </si>
  <si>
    <t>CAIXA PARA BOCA DE LOBO SIMPLES RETANGULAR, EM ALVENARIA COM TIJOLOS CERÂMICOS MACIÇOS</t>
  </si>
  <si>
    <t>PAVIMENTAÇÃO</t>
  </si>
  <si>
    <t>SINALIZAÇÃO VIÁRIA</t>
  </si>
  <si>
    <t>SINALIZAÇÃO HORIZONTAL</t>
  </si>
  <si>
    <t>SINALIZAÇÃO VERTICAL</t>
  </si>
  <si>
    <t>SERVIÇOS FINAIS</t>
  </si>
  <si>
    <t>ADMINISTRAÇÃO LOCAL DE OBRA</t>
  </si>
  <si>
    <t>PLACA DE OBRA EM CHAPA GALVANIZADA N.22, ADESIVADA, 2,40x1,20M</t>
  </si>
  <si>
    <t>SERVICOS TOPOGRAFICOS PARA PAVIMENTACAO, INCLUSIVE NOTA DE SERVICOS, ACOMPANHAMENTO E GREIDE REF 78472</t>
  </si>
  <si>
    <t>CORTE RASO E RECORTE DE ÁRVORE COM DIÂMETRO DE TRONCO MAIOR OU IGUAL A 0,60 M.AF_05/2018</t>
  </si>
  <si>
    <t>TRANSPORTE COM CAMINHÃO BASCULANTE DE 10 M³, EM VIA URBANA PAVIMENTADA, DMT ATÉ 30 KM (UNIDADE: M3XKM). AF_07/2020</t>
  </si>
  <si>
    <t>ESCAVAÇÃO MECÂNICA A CEU ABERTO, MATERIAL 1A CATEGORIA, ESCAVADEIRA HIDRÁULICA, REF 83338</t>
  </si>
  <si>
    <t>CARGA, MANOBRA E DESCARGA DE SOLOS E MATERIAIS GRANULARES EM CAMINHÃO BASCULANTE 10 M³ - CARGA COM ESCAVADEIRA HIDRÁULICA (CAÇAMBA DE 1,20 M³ / 155 HP) E DESCARGA LIVRE (UNIDADE: M3). AF_07/2020</t>
  </si>
  <si>
    <t>EXECUÇÃO E COMPACTAÇÃO DE BASE E OU SUB BASE PARA PAVIMENTAÇÃO DE BRITA GRADUADA SIMPLES - EXCLUSIVE CARGA E TRANSPORTE. AF_11/2019</t>
  </si>
  <si>
    <t>EXECUÇÃO DE IMPRIMAÇÃO COM ASFALTO DILUÍDO CM-30. AF_11/2019</t>
  </si>
  <si>
    <t>ASFALTO DILUIDO DE PETROLEO CM-30</t>
  </si>
  <si>
    <t>TRANSPORTE COM CAMINHÃO TANQUE DE TRANSPORTE DE MATERIAL ASFÁLTICO DE 20000 L, EM VIA URBANA PAVIMENTADA, DMT ATÉ 30KM (UNIDADE: TXKM). AF_07/2020</t>
  </si>
  <si>
    <t>TRANSPORTE COM CAMINHÃO TANQUE DE TRANSPORTE DE MATERIAL ASFÁLTICO DE 20000 L, EM VIA URBANA PAVIMENTADA, ADICIONAL PARA DMT EXCEDENTE A 30 KM (UNIDADE: TXKM). AF_07/2020</t>
  </si>
  <si>
    <t>EXECUÇÃO DE PAVIMENTO COM APLICAÇÃO DE CONCRETO BETUMINOSO USINADO A QUENTE (CBUQ)</t>
  </si>
  <si>
    <t>CIMENTO ASFÁLTICO DE PETRÓLEO (CAP 50/70) PARA FABRICAÇÃO DE CONCRETO BETUMINOSO USINADO A QUENTE (CBUQ), EXCLUSIVE TRANSPORTE</t>
  </si>
  <si>
    <t>REGULARIZAÇÃO E COMPACTAÇÃO DE SUBLEITO DE SOLO  PREDOMINANTEMENTE ARGILOSO. AF_11/2019</t>
  </si>
  <si>
    <t>KG</t>
  </si>
  <si>
    <t>TXKM</t>
  </si>
  <si>
    <t>T</t>
  </si>
  <si>
    <t>m²</t>
  </si>
  <si>
    <t>unid.</t>
  </si>
  <si>
    <t>ADMINISTRAÇÃO LOCAL</t>
  </si>
  <si>
    <t>1.</t>
  </si>
  <si>
    <t/>
  </si>
  <si>
    <t>TOTAL ACUMULADO</t>
  </si>
  <si>
    <t>RESPONSÁVEL TÉCNICO</t>
  </si>
  <si>
    <t>________________________________________________</t>
  </si>
  <si>
    <t>_______________________________________________</t>
  </si>
  <si>
    <t>SINAPI-I</t>
  </si>
  <si>
    <t>Identificação do projeto: PAVIMENTAÇÃO AV. HERBERT HADLER E TRÊS CICLOVIAS</t>
  </si>
  <si>
    <t xml:space="preserve">Tipo de Intervenção: PAVIMENTAÇÃO / SINALIZAÇÃO / DRENAGEM </t>
  </si>
  <si>
    <t>98534</t>
  </si>
  <si>
    <t>98535</t>
  </si>
  <si>
    <t>90106</t>
  </si>
  <si>
    <t>102281</t>
  </si>
  <si>
    <t>CPU-14</t>
  </si>
  <si>
    <t>101579</t>
  </si>
  <si>
    <t>92210</t>
  </si>
  <si>
    <t>92212</t>
  </si>
  <si>
    <t>92216</t>
  </si>
  <si>
    <t>96542</t>
  </si>
  <si>
    <t>CPU-15</t>
  </si>
  <si>
    <t>CPU-17</t>
  </si>
  <si>
    <t>CPU-16</t>
  </si>
  <si>
    <t>102750</t>
  </si>
  <si>
    <t>102752</t>
  </si>
  <si>
    <t>93361</t>
  </si>
  <si>
    <t>4915710</t>
  </si>
  <si>
    <t>4915608</t>
  </si>
  <si>
    <t>96523</t>
  </si>
  <si>
    <t>94970</t>
  </si>
  <si>
    <t>99839</t>
  </si>
  <si>
    <t>96399</t>
  </si>
  <si>
    <t>96001</t>
  </si>
  <si>
    <t>ANP-03</t>
  </si>
  <si>
    <t>CPU-19</t>
  </si>
  <si>
    <t>5213408</t>
  </si>
  <si>
    <t>5219619</t>
  </si>
  <si>
    <t>5213571</t>
  </si>
  <si>
    <t>5213863</t>
  </si>
  <si>
    <t>CPU-21</t>
  </si>
  <si>
    <t>95877</t>
  </si>
  <si>
    <t>102331</t>
  </si>
  <si>
    <t>COTAÇÃO</t>
  </si>
  <si>
    <t>102330</t>
  </si>
  <si>
    <t>CPU-18</t>
  </si>
  <si>
    <t>94275</t>
  </si>
  <si>
    <t>94991</t>
  </si>
  <si>
    <t>99837</t>
  </si>
  <si>
    <t>COMPOSIÇÃO</t>
  </si>
  <si>
    <t>CPU-20</t>
  </si>
  <si>
    <t>5219643</t>
  </si>
  <si>
    <t>100324</t>
  </si>
  <si>
    <t>1.1.0.0.1.</t>
  </si>
  <si>
    <t>1.2.1.</t>
  </si>
  <si>
    <t>1.2.1.0.1.</t>
  </si>
  <si>
    <t>1.2.1.0.2.</t>
  </si>
  <si>
    <t>1.2.1.0.3.</t>
  </si>
  <si>
    <t>1.2.1.0.4.</t>
  </si>
  <si>
    <t>1.2.1.0.5.</t>
  </si>
  <si>
    <t>1.2.2.</t>
  </si>
  <si>
    <t>1.2.2.0.1.</t>
  </si>
  <si>
    <t>1.2.2.0.2.</t>
  </si>
  <si>
    <t>1.2.2.0.3.</t>
  </si>
  <si>
    <t>1.2.2.0.4.</t>
  </si>
  <si>
    <t>1.2.2.0.5.</t>
  </si>
  <si>
    <t>1.2.3.</t>
  </si>
  <si>
    <t>1.2.3.1.</t>
  </si>
  <si>
    <t>1.2.3.2.</t>
  </si>
  <si>
    <t>1.2.3.2.1.</t>
  </si>
  <si>
    <t>1.2.3.2.2.</t>
  </si>
  <si>
    <t>1.2.3.2.3.</t>
  </si>
  <si>
    <t>1.2.3.2.4.</t>
  </si>
  <si>
    <t>1.2.3.3.</t>
  </si>
  <si>
    <t>1.2.3.3.1.</t>
  </si>
  <si>
    <t>1.2.3.3.2.</t>
  </si>
  <si>
    <t>1.2.3.3.3.</t>
  </si>
  <si>
    <t>1.2.4.</t>
  </si>
  <si>
    <t>1.2.4.1.</t>
  </si>
  <si>
    <t>1.2.4.1.1.</t>
  </si>
  <si>
    <t>1.2.4.1.2.</t>
  </si>
  <si>
    <t>1.2.4.1.3.</t>
  </si>
  <si>
    <t>1.2.4.1.4.</t>
  </si>
  <si>
    <t>1.2.4.2.</t>
  </si>
  <si>
    <t>1.2.4.2.1.</t>
  </si>
  <si>
    <t>1.2.4.2.2.</t>
  </si>
  <si>
    <t>1.2.4.2.3.</t>
  </si>
  <si>
    <t>1.2.4.3.</t>
  </si>
  <si>
    <t>1.2.4.3.1.</t>
  </si>
  <si>
    <t>1.2.4.3.2.</t>
  </si>
  <si>
    <t>1.2.4.3.3.</t>
  </si>
  <si>
    <t>1.2.4.4.</t>
  </si>
  <si>
    <t>1.2.4.4.1.</t>
  </si>
  <si>
    <t>1.2.4.5.</t>
  </si>
  <si>
    <t>1.2.4.5.1.</t>
  </si>
  <si>
    <t>1.2.4.5.2.</t>
  </si>
  <si>
    <t>1.2.4.5.3.</t>
  </si>
  <si>
    <t>1.2.4.5.4.</t>
  </si>
  <si>
    <t>1.2.4.5.5.</t>
  </si>
  <si>
    <t>1.2.4.5.6.</t>
  </si>
  <si>
    <t>1.2.4.5.7.</t>
  </si>
  <si>
    <t>1.2.4.5.8.</t>
  </si>
  <si>
    <t>1.2.4.5.9.</t>
  </si>
  <si>
    <t>1.2.4.5.10.</t>
  </si>
  <si>
    <t>1.2.4.5.11.</t>
  </si>
  <si>
    <t>1.2.5.</t>
  </si>
  <si>
    <t>1.2.5.1.</t>
  </si>
  <si>
    <t>1.2.5.1.1.</t>
  </si>
  <si>
    <t>1.2.5.1.2.</t>
  </si>
  <si>
    <t>1.2.5.1.3.</t>
  </si>
  <si>
    <t>1.2.5.1.4.</t>
  </si>
  <si>
    <t>1.2.5.2.</t>
  </si>
  <si>
    <t>1.2.5.2.1.</t>
  </si>
  <si>
    <t>1.2.5.2.2.</t>
  </si>
  <si>
    <t>1.2.6.</t>
  </si>
  <si>
    <t>1.2.6.0.1.</t>
  </si>
  <si>
    <t>2.</t>
  </si>
  <si>
    <t>2.1.</t>
  </si>
  <si>
    <t>2.1.0.0.1.</t>
  </si>
  <si>
    <t>2.2.</t>
  </si>
  <si>
    <t>2.2.0.0.1.</t>
  </si>
  <si>
    <t>2.2.0.0.2.</t>
  </si>
  <si>
    <t>2.3.</t>
  </si>
  <si>
    <t>2.3.1.</t>
  </si>
  <si>
    <t>2.3.1.1.</t>
  </si>
  <si>
    <t>2.3.1.1.1.</t>
  </si>
  <si>
    <t>2.3.1.1.2.</t>
  </si>
  <si>
    <t>2.3.1.2.</t>
  </si>
  <si>
    <t>2.3.1.2.1.</t>
  </si>
  <si>
    <t>2.3.1.2.2.</t>
  </si>
  <si>
    <t>2.3.1.2.3.</t>
  </si>
  <si>
    <t>2.3.1.2.4.</t>
  </si>
  <si>
    <t>2.3.1.3.</t>
  </si>
  <si>
    <t>2.3.1.3.1.</t>
  </si>
  <si>
    <t>2.3.1.3.2.</t>
  </si>
  <si>
    <t>2.3.1.3.3.</t>
  </si>
  <si>
    <t>2.3.1.3.4.</t>
  </si>
  <si>
    <t>2.3.1.4.</t>
  </si>
  <si>
    <t>2.3.1.4.1.</t>
  </si>
  <si>
    <t>2.3.1.4.2.</t>
  </si>
  <si>
    <t>2.3.1.4.3.</t>
  </si>
  <si>
    <t>2.3.1.4.4.</t>
  </si>
  <si>
    <t>2.3.1.4.5.</t>
  </si>
  <si>
    <t>2.3.1.5.</t>
  </si>
  <si>
    <t>2.3.1.5.1.</t>
  </si>
  <si>
    <t>2.3.1.5.2.</t>
  </si>
  <si>
    <t>2.3.1.5.3.</t>
  </si>
  <si>
    <t>2.3.2.</t>
  </si>
  <si>
    <t>2.3.2.0.1.</t>
  </si>
  <si>
    <t>2.3.2.0.2.</t>
  </si>
  <si>
    <t>2.3.2.0.3.</t>
  </si>
  <si>
    <t>2.3.2.0.4.</t>
  </si>
  <si>
    <t>2.3.3.</t>
  </si>
  <si>
    <t>2.3.3.0.1.</t>
  </si>
  <si>
    <t>2.3.4.</t>
  </si>
  <si>
    <t>2.3.4.0.1.</t>
  </si>
  <si>
    <t>2.3.4.0.2.</t>
  </si>
  <si>
    <t>2.3.4.0.3.</t>
  </si>
  <si>
    <t>2.3.4.0.4.</t>
  </si>
  <si>
    <t>2.3.4.0.5.</t>
  </si>
  <si>
    <t>2.3.4.0.6.</t>
  </si>
  <si>
    <t>2.3.4.0.7.</t>
  </si>
  <si>
    <t>2.3.4.0.8.</t>
  </si>
  <si>
    <t>2.3.4.0.9.</t>
  </si>
  <si>
    <t>2.3.5.</t>
  </si>
  <si>
    <t>2.3.5.1.</t>
  </si>
  <si>
    <t>2.3.5.1.1.</t>
  </si>
  <si>
    <t>2.3.5.1.2.</t>
  </si>
  <si>
    <t>2.3.5.1.3.</t>
  </si>
  <si>
    <t>2.3.5.1.4.</t>
  </si>
  <si>
    <t>2.3.5.1.5.</t>
  </si>
  <si>
    <t>2.3.5.1.6.</t>
  </si>
  <si>
    <t>2.3.5.2.</t>
  </si>
  <si>
    <t>2.3.5.2.1.</t>
  </si>
  <si>
    <t>2.3.5.2.2.</t>
  </si>
  <si>
    <t>2.3.6.</t>
  </si>
  <si>
    <t>2.3.6.0.1.</t>
  </si>
  <si>
    <t>2.4.</t>
  </si>
  <si>
    <t>2.4.1.</t>
  </si>
  <si>
    <t>2.4.1.1.</t>
  </si>
  <si>
    <t>2.4.1.1.1.</t>
  </si>
  <si>
    <t>2.4.1.1.2.</t>
  </si>
  <si>
    <t>2.4.1.2.</t>
  </si>
  <si>
    <t>2.4.1.2.1.</t>
  </si>
  <si>
    <t>2.4.1.2.2.</t>
  </si>
  <si>
    <t>2.4.1.2.3.</t>
  </si>
  <si>
    <t>2.4.1.3.</t>
  </si>
  <si>
    <t>2.4.1.3.1.</t>
  </si>
  <si>
    <t>2.4.1.3.2.</t>
  </si>
  <si>
    <t>2.4.1.3.3.</t>
  </si>
  <si>
    <t>2.4.1.3.4.</t>
  </si>
  <si>
    <t>2.4.1.3.5.</t>
  </si>
  <si>
    <t>2.4.1.4.</t>
  </si>
  <si>
    <t>2.4.1.4.1.</t>
  </si>
  <si>
    <t>2.4.1.4.2.</t>
  </si>
  <si>
    <t>2.4.1.4.3.</t>
  </si>
  <si>
    <t>2.4.2.</t>
  </si>
  <si>
    <t>2.4.2.0.1.</t>
  </si>
  <si>
    <t>2.4.2.0.2.</t>
  </si>
  <si>
    <t>2.4.2.0.3.</t>
  </si>
  <si>
    <t>2.4.2.0.4.</t>
  </si>
  <si>
    <t>2.4.2.0.5.</t>
  </si>
  <si>
    <t>2.4.2.0.6.</t>
  </si>
  <si>
    <t>2.4.3.</t>
  </si>
  <si>
    <t>2.4.3.1.</t>
  </si>
  <si>
    <t>2.4.3.1.1.</t>
  </si>
  <si>
    <t>2.4.3.1.2.</t>
  </si>
  <si>
    <t>2.4.3.1.3.</t>
  </si>
  <si>
    <t>2.4.3.1.4.</t>
  </si>
  <si>
    <t>2.4.3.1.5.</t>
  </si>
  <si>
    <t>2.4.3.1.6.</t>
  </si>
  <si>
    <t>2.4.3.2.</t>
  </si>
  <si>
    <t>2.4.3.2.1.</t>
  </si>
  <si>
    <t>2.4.3.2.2.</t>
  </si>
  <si>
    <t>2.4.4.</t>
  </si>
  <si>
    <t>2.4.4.0.1.</t>
  </si>
  <si>
    <t>2.5.</t>
  </si>
  <si>
    <t>2.5.1.</t>
  </si>
  <si>
    <t>2.5.1.1.</t>
  </si>
  <si>
    <t>2.5.1.1.1.</t>
  </si>
  <si>
    <t>2.5.1.1.2.</t>
  </si>
  <si>
    <t>2.5.1.1.3.</t>
  </si>
  <si>
    <t>2.5.1.1.4.</t>
  </si>
  <si>
    <t>2.5.1.1.5.</t>
  </si>
  <si>
    <t>2.5.1.1.6.</t>
  </si>
  <si>
    <t>2.5.1.2.</t>
  </si>
  <si>
    <t>2.5.1.2.1.</t>
  </si>
  <si>
    <t>2.5.1.2.2.</t>
  </si>
  <si>
    <t>2.5.2.</t>
  </si>
  <si>
    <t>2.5.2.0.1.</t>
  </si>
  <si>
    <t>PAVIMENTAÇÃO AV. HERBERT HADLER E TRÊS CICLOVIAS</t>
  </si>
  <si>
    <t>AV. HERBERT HADLER</t>
  </si>
  <si>
    <t>CONFECÇÃO DE PLACA EM AÇO Nº 16 GALVANIZADO, COM PELÍCULA TIPO I + I - CHAPA RECUPERADA</t>
  </si>
  <si>
    <t>SUPORTE PARA PLACA DE SINALIZAÇÃO EM MADEIRA DE LEI TRATADA 8 X 8 CM - FORNECIMENTO E IMPLANTAÇÃO</t>
  </si>
  <si>
    <t>TELA PLASTICA LARANJA, TIPO TAPUME PARA SINALIZACAO, MALHA RETANGULAR, ROLO 1.20 X 50 M (L X C)</t>
  </si>
  <si>
    <t>PODA EM ALTURA DE ÁRVORE COM DIÂMETRO DE TRONCO MAIOR OU IGUAL A 0,40 M E MENOR QUE 0,60 M.AF_05/2018</t>
  </si>
  <si>
    <t>PODA EM ALTURA DE ÁRVORE COM DIÂMETRO DE TRONCO MAIOR OU IGUAL A 0,60 M.AF_05/2018</t>
  </si>
  <si>
    <t>EXECUÇÃO DE REDE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</si>
  <si>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</si>
  <si>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ESCAVAÇÃO MECANIZADA DE VALA COM PROF. MAIOR QUE 1,5 M ATÉ 3,0 M (MÉDIA MONTANTE E JUSANTE/UMA COMPOSIÇÃO POR TRECHO),COM ESCAVADEIRA (1,2 M3),LARG. DE 1,5 M A 2,5 M, EM SOLO DE 1A CATEGORIA, LOCAIS COM BAIXO NÍVEL DE INTERFERÊNCIA. AF_02/2021</t>
  </si>
  <si>
    <t>RADIER DE CONCRETO P/ ASSENTAMENTO DE TUBULAÇÃO COM TELA Q-283</t>
  </si>
  <si>
    <t>ESCORAMENTO DE VALA, TIPO DESCONTÍNUO, COM PROFUNDIDADE DE 1,5 A 3,0 M, LARGURA MAIOR OU IGUAL A 1,5 M E MENOR QUE 2,5 M. AF_08/2020</t>
  </si>
  <si>
    <t>TUBO DE CONCRETO PARA REDES COLETORAS DE ÁGUAS PLUVIAIS, DIÂMETRO DE 400 MM, JUNTA RÍGIDA, INSTALADO EM LOCAL COM BAIXO NÍVEL DE INTERFERÊNCIAS - FORNECIMENTO E ASSENTAMENTO. AF_12/2015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</si>
  <si>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</si>
  <si>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</si>
  <si>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FORMA P/ ENVELOPE</t>
  </si>
  <si>
    <t>ENVELOPE DE CONCRETO PARA TUBULAÇÕES</t>
  </si>
  <si>
    <t>POÇO DE VISITA DE DRENAGEM PLUVIAL PARA REDE DE 400 A 600MM EM TIJOLOS MAÇICOS CERÂMICOS - BASE SINAPI 83709</t>
  </si>
  <si>
    <t>POÇO DE VISITA DE DRENAGEM PLUVIAL PARA REDE 1000MM EM TIJOLOS MAÇICOS CERÂMICOS - BASE SINAPI 83711</t>
  </si>
  <si>
    <t>BOCA PARA BUEIRO SIMPLES TUBULAR D = 60 CM EM CONCRETO, ALAS COM ESCONSIDADE DE 30°, INCLUINDO FÔRMAS E MATERIAIS. AF_07/2021</t>
  </si>
  <si>
    <t>BOCA PARA BUEIRO SIMPLES TUBULAR D = 100 CM EM CONCRETO, ALAS COM ESCONSIDADE DE 30°, INCLUINDO FÔRMAS E MATERIAIS. AF_07/2021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</si>
  <si>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</si>
  <si>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>LIMPEZA DE VALAS DE DRENAGEM</t>
  </si>
  <si>
    <t>LIMPEZA DE VALA DE DRENAGEM</t>
  </si>
  <si>
    <t>REGULARIZAÇÃO DE TALUDES E VALAS</t>
  </si>
  <si>
    <t>INSTALAÇÃO DE GRADIL DE PROTEÇÃO</t>
  </si>
  <si>
    <t>ESCAVAÇÃO MANUAL PARA BLOCO DE COROAMENTO OU SAPATA (INCLUINDO ESCAVAÇÃO PARA COLOCAÇÃO DE FÔRMAS). AF_06/2017</t>
  </si>
  <si>
    <t>CONCRETO FCK = 20MPA, TRAÇO 1:2,7:3 (EM MASSA SECA DE CIMENTO/ AREIA MÉDIA/ BRITA 1) - PREPARO MECÂNICO COM BETONEIRA 600 L. AF_05/2021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</si>
  <si>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</si>
  <si>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>ESCAVAÇÃO E REGULARIZAÇÃO</t>
  </si>
  <si>
    <t>EXECUÇÃO DE SUB-BASE</t>
  </si>
  <si>
    <t>EXECUÇÃO E COMPACTAÇÃO DE BASE E OU SUB BASE PARA PAVIMENTAÇÃO DE PEDRA RACHÃO  - EXCLUSIVE CARGA E TRANSPORTE. AF_11/2019</t>
  </si>
  <si>
    <t>EXECUÇÃO DE BASE</t>
  </si>
  <si>
    <t>GUIAS E SARJETAS</t>
  </si>
  <si>
    <t>GUIA (MEIO-FIO) E SARJETA CONJUGADOS DE CONCRETO, MOLDADA  IN LOCO  COM EXTRUSORA, 45 CM BASE (15 CM BASE DA GUIA + 30 CM BASE DA SARJETA) X 10 CM DE ESPELHO</t>
  </si>
  <si>
    <t>PAVIMENTAÇÃO ASFÁLTICA</t>
  </si>
  <si>
    <t>FRESAGEM DE PAVIMENTO ASFÁLTICO (PROFUNDIDADE ATÉ 5,0 CM) - EXCLUSIVE TRANSPORTE. AF_11/2019</t>
  </si>
  <si>
    <t>EMULSÃO ASFÁLTICA RR-2C</t>
  </si>
  <si>
    <t>EXECUÇÃO DE PINTURA DE LIGAÇÃO COM EMULSÃO RR-2C</t>
  </si>
  <si>
    <t>PINTURA DE FAIXA COM TERMOPLÁSTICO POR ASPERSÃO - ESPESSURA DE 1,5 MM</t>
  </si>
  <si>
    <t>PINTURA DE SETAS E ZEBRADOS - TERMOPLÁSTICO POR EXTRUSÃO - ESPESSURA DE 3,0 MM</t>
  </si>
  <si>
    <t>TACHA REFLETIVA EM RESINA SINTÉTICA - BIDIRECIONAL TIPO I - COM UM PINO - FORNECIMENTO E COLOCAÇÃO</t>
  </si>
  <si>
    <t>CONFECÇÃO DE PLACA EM AÇO Nº 16 GALVANIZADO, COM PELÍCULA RETRORREFLETIVA TIPO I + III</t>
  </si>
  <si>
    <t>FORNECIMENTO E IMPLANTAÇÃO DE SUPORTE METÁLICO GALVANIZADO PARA PLACA</t>
  </si>
  <si>
    <t>CICLOVIAS / CICLOFAIXAS</t>
  </si>
  <si>
    <t>SINALIZAÇÃO DE OBRA</t>
  </si>
  <si>
    <t>SERVIÇOS INICIAIS</t>
  </si>
  <si>
    <t>CICLOVIA LARANJAL</t>
  </si>
  <si>
    <t>FRESAGEM</t>
  </si>
  <si>
    <t>ESTRUTURA  BGS - 10cm</t>
  </si>
  <si>
    <t>TRANSPORTE COM CAMINHÃO BASCULANTE DE 18 M³, EM VIA URBANA PAVIMENTADA, DMT ATÉ 30 KM (UNIDADE: M3XKM). AF_07/2020</t>
  </si>
  <si>
    <t>IMPRIMAÇÃO CM-30</t>
  </si>
  <si>
    <t>TRANSPORTE COM CAMINHÃO TANQUE DE TRANSPORTE DE MATERIAL ASFÁLTICO DE 30000 L, EM VIA URBANA PAVIMENTADA, ADICIONAL PARA DMT EXCEDENTE A 30 KM (UNIDADE: TXKM). AF_07/2020</t>
  </si>
  <si>
    <t xml:space="preserve">CBUQ </t>
  </si>
  <si>
    <t>TRANSPORTE COM CAMINHÃO TANQUE DE TRANSPORTE DE MATERIAL ASFÁLTICO DE 30000 L, EM VIA URBANA PAVIMENTADA, DMT ATÉ 30KM (UNIDADE: TXKM). AF_07/2020</t>
  </si>
  <si>
    <t>MEIO-FIO</t>
  </si>
  <si>
    <t>RETIRADA DE MEIO-FIO, SEM REMOÇÃO</t>
  </si>
  <si>
    <t>ASSENTAMENTO DE GUIA (MEIO-FIO) EM TRECHO RETO, CONFECCIONADA EM CONCRETO PRÉ-FABRICADO, DIMENSÕES 100X15X13X20 CM (COMPRIMENTO X BASE INFERIOR X BASE SUPERIOR X ALTURA), PARA URBANIZAÇÃO INTERNA DE EMPREENDIMENTOS. AF_06/2016</t>
  </si>
  <si>
    <t>ACESSOS E PASSEIOS</t>
  </si>
  <si>
    <t>EXECUÇÃO DE PASSEIO (CALÇADA) OU PISO DE CONCRETO COM CONCRETO MOLDADO IN LOCO, USINADO, ACABAMENTO CONVENCIONAL, NÃO ARMADO. AF_08/2022</t>
  </si>
  <si>
    <t>GUARDA-CORPO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</si>
  <si>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</si>
  <si>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>ELEVADA 2X</t>
  </si>
  <si>
    <t>GRELHA DE CONCRETO ARMADO, L=0,50M, INCLUINDO EXECUÇÃO DE BASE C/ TIJOLO MACIÇO REBOCADO - FORNEC. E INSTAL.</t>
  </si>
  <si>
    <t>SINALIZAÇÃO VIARIA - HORIZONTAL E VERTICAL</t>
  </si>
  <si>
    <t>Horizontal - ciclofaixa/ciclovia</t>
  </si>
  <si>
    <t>PINTURA TERMOPLASTICA POR ASPERSÃO - 2MM - VERMELHA</t>
  </si>
  <si>
    <t>PINTURA TERMOPLASTICA POR ASPERSÃO - 2MM - BRANCA</t>
  </si>
  <si>
    <t>PINTURA TERMOPLASTICA POR ASPERSÃO - 2MM - AMARELA</t>
  </si>
  <si>
    <t>TACHÃO REFLETIVO EM RESINA SINTÉTICA - BIDIRECIONAL - FORNECIMENTO E COLOCAÇÃO</t>
  </si>
  <si>
    <t>Vertical</t>
  </si>
  <si>
    <t>CICLOVIA JUSCELINO KUBITSCHEK</t>
  </si>
  <si>
    <t>PINTURA DE LIGAÇÃO</t>
  </si>
  <si>
    <t>CICLOVIA</t>
  </si>
  <si>
    <t>LASTRO COM MATERIAL GRANULAR (PEDRA BRITADA N.1 E PEDRA BRITADA N.2), APLICADO EM PISOS OU LAJES SOBRE SOLO, ESPESSURA DE 5 CM*. AF_07/2019</t>
  </si>
  <si>
    <t>CICLOFAIXA AV. FERNANDO OSORIO</t>
  </si>
  <si>
    <t>UNIDADE</t>
  </si>
  <si>
    <t>PARCELA 04</t>
  </si>
  <si>
    <t>PARCELA 06</t>
  </si>
  <si>
    <t>PARCELA 05</t>
  </si>
  <si>
    <t>PARCELA 07</t>
  </si>
  <si>
    <t>100947</t>
  </si>
  <si>
    <t>100948</t>
  </si>
  <si>
    <t>TRANSPORTE COM CAMINHÃO CARROCERIA 9T, EM VIA URBANA PAVIMENTADA, DMT ATÉ 30KM (UNIDADE: TXKM). AF_07/2020</t>
  </si>
  <si>
    <t>TRANSPORTE COM CAMINHÃO CARROCERIA 9T, EM VIA URBANA PAVIMENTADA, ADICIONAL PARA DMT EXCEDENTE A 30 KM (UNIDADE: TXKM). AF_07/2020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</si>
</sst>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  <numFmt numFmtId="170" formatCode="0\."/>
    <numFmt numFmtId="171" formatCode="_-* #,##0.00_-;\-* #,##0.00_-;_-* \-??_-;_-@_-"/>
    <numFmt numFmtId="172" formatCode="_(* #,##0.00_);_(* \(#,##0.00\);_(* \-??_);_(@_)"/>
  </numFmts>
  <fonts count="3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73">
    <xf numFmtId="0" fontId="0" fillId="0" borderId="0"/>
    <xf numFmtId="0" fontId="5" fillId="0" borderId="0"/>
    <xf numFmtId="0" fontId="5" fillId="0" borderId="0" applyNumberFormat="0" applyFont="0" applyBorder="0" applyProtection="0"/>
    <xf numFmtId="164" fontId="6" fillId="0" borderId="0" applyBorder="0" applyProtection="0"/>
    <xf numFmtId="0" fontId="5" fillId="0" borderId="0" applyNumberFormat="0" applyFont="0" applyBorder="0" applyProtection="0"/>
    <xf numFmtId="164" fontId="7" fillId="0" borderId="0" applyBorder="0" applyProtection="0"/>
    <xf numFmtId="165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8" fillId="0" borderId="0" applyFill="0" applyBorder="0" applyAlignment="0" applyProtection="0"/>
    <xf numFmtId="0" fontId="8" fillId="0" borderId="0"/>
    <xf numFmtId="0" fontId="8" fillId="0" borderId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9" borderId="0" applyNumberFormat="0" applyBorder="0" applyAlignment="0" applyProtection="0"/>
    <xf numFmtId="0" fontId="23" fillId="14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8" borderId="0" applyNumberFormat="0" applyBorder="0" applyAlignment="0" applyProtection="0"/>
    <xf numFmtId="0" fontId="25" fillId="17" borderId="22" applyNumberFormat="0" applyAlignment="0" applyProtection="0"/>
    <xf numFmtId="0" fontId="26" fillId="18" borderId="23" applyNumberFormat="0" applyAlignment="0" applyProtection="0"/>
    <xf numFmtId="0" fontId="27" fillId="0" borderId="24" applyNumberFormat="0" applyFill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18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8" fillId="9" borderId="22" applyNumberFormat="0" applyAlignment="0" applyProtection="0"/>
    <xf numFmtId="0" fontId="29" fillId="22" borderId="0" applyNumberFormat="0" applyBorder="0" applyAlignment="0" applyProtection="0"/>
    <xf numFmtId="0" fontId="30" fillId="12" borderId="0" applyNumberFormat="0" applyBorder="0" applyAlignment="0" applyProtection="0"/>
    <xf numFmtId="0" fontId="8" fillId="0" borderId="0"/>
    <xf numFmtId="0" fontId="22" fillId="0" borderId="0"/>
    <xf numFmtId="0" fontId="8" fillId="11" borderId="25" applyNumberFormat="0" applyAlignment="0" applyProtection="0"/>
    <xf numFmtId="9" fontId="8" fillId="0" borderId="0" applyFill="0" applyBorder="0" applyAlignment="0" applyProtection="0"/>
    <xf numFmtId="0" fontId="31" fillId="17" borderId="26" applyNumberFormat="0" applyAlignment="0" applyProtection="0"/>
    <xf numFmtId="172" fontId="8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30" applyNumberFormat="0" applyFill="0" applyAlignment="0" applyProtection="0"/>
    <xf numFmtId="171" fontId="8" fillId="0" borderId="0" applyFill="0" applyBorder="0" applyAlignment="0" applyProtection="0"/>
    <xf numFmtId="0" fontId="8" fillId="0" borderId="0"/>
    <xf numFmtId="0" fontId="22" fillId="0" borderId="0"/>
    <xf numFmtId="0" fontId="8" fillId="0" borderId="0"/>
    <xf numFmtId="0" fontId="8" fillId="0" borderId="0"/>
    <xf numFmtId="0" fontId="22" fillId="0" borderId="0"/>
    <xf numFmtId="0" fontId="22" fillId="0" borderId="0"/>
    <xf numFmtId="0" fontId="8" fillId="0" borderId="0"/>
    <xf numFmtId="171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1" fillId="0" borderId="0" xfId="1" applyFont="1"/>
    <xf numFmtId="0" fontId="11" fillId="0" borderId="0" xfId="1" applyFont="1" applyFill="1"/>
    <xf numFmtId="0" fontId="12" fillId="0" borderId="0" xfId="1" applyFont="1"/>
    <xf numFmtId="0" fontId="8" fillId="0" borderId="0" xfId="9" applyFont="1" applyFill="1" applyAlignment="1"/>
    <xf numFmtId="0" fontId="8" fillId="0" borderId="6" xfId="9" applyFont="1" applyFill="1" applyBorder="1" applyAlignment="1"/>
    <xf numFmtId="0" fontId="4" fillId="0" borderId="0" xfId="9" applyFont="1" applyFill="1" applyAlignment="1"/>
    <xf numFmtId="0" fontId="4" fillId="5" borderId="6" xfId="9" applyFont="1" applyFill="1" applyBorder="1" applyAlignment="1">
      <alignment horizontal="center" vertical="center"/>
    </xf>
    <xf numFmtId="0" fontId="4" fillId="5" borderId="6" xfId="9" applyFont="1" applyFill="1" applyBorder="1" applyAlignment="1">
      <alignment horizontal="center"/>
    </xf>
    <xf numFmtId="0" fontId="8" fillId="0" borderId="0" xfId="9" applyFont="1" applyFill="1" applyAlignment="1">
      <alignment horizontal="center"/>
    </xf>
    <xf numFmtId="167" fontId="8" fillId="0" borderId="0" xfId="9" applyNumberFormat="1" applyFont="1" applyFill="1" applyAlignment="1"/>
    <xf numFmtId="0" fontId="2" fillId="3" borderId="2" xfId="0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10" fontId="8" fillId="6" borderId="6" xfId="9" applyNumberFormat="1" applyFont="1" applyFill="1" applyBorder="1" applyAlignment="1">
      <alignment horizontal="center" vertical="center"/>
    </xf>
    <xf numFmtId="10" fontId="8" fillId="6" borderId="7" xfId="9" applyNumberFormat="1" applyFont="1" applyFill="1" applyBorder="1" applyAlignment="1">
      <alignment horizontal="center" vertical="center"/>
    </xf>
    <xf numFmtId="167" fontId="8" fillId="6" borderId="7" xfId="9" applyNumberFormat="1" applyFont="1" applyFill="1" applyBorder="1" applyAlignment="1">
      <alignment horizontal="center" vertical="center"/>
    </xf>
    <xf numFmtId="10" fontId="4" fillId="3" borderId="6" xfId="9" applyNumberFormat="1" applyFont="1" applyFill="1" applyBorder="1" applyAlignment="1">
      <alignment horizontal="center"/>
    </xf>
    <xf numFmtId="44" fontId="8" fillId="0" borderId="0" xfId="11" applyFont="1" applyFill="1" applyAlignment="1"/>
    <xf numFmtId="44" fontId="8" fillId="0" borderId="0" xfId="9" applyNumberFormat="1" applyFont="1" applyFill="1" applyAlignment="1"/>
    <xf numFmtId="0" fontId="1" fillId="0" borderId="2" xfId="0" applyFont="1" applyFill="1" applyBorder="1" applyAlignment="1">
      <alignment horizontal="right" vertical="center"/>
    </xf>
    <xf numFmtId="10" fontId="8" fillId="0" borderId="0" xfId="12" applyNumberFormat="1" applyFont="1" applyFill="1" applyAlignment="1"/>
    <xf numFmtId="0" fontId="17" fillId="0" borderId="0" xfId="9" applyFont="1" applyFill="1" applyAlignment="1"/>
    <xf numFmtId="0" fontId="10" fillId="2" borderId="2" xfId="0" applyFont="1" applyFill="1" applyBorder="1" applyAlignment="1">
      <alignment horizontal="center" vertical="center"/>
    </xf>
    <xf numFmtId="0" fontId="4" fillId="3" borderId="6" xfId="10" applyFont="1" applyFill="1" applyBorder="1" applyAlignment="1">
      <alignment horizontal="center" vertical="center"/>
    </xf>
    <xf numFmtId="10" fontId="1" fillId="0" borderId="2" xfId="12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0" fontId="8" fillId="0" borderId="2" xfId="12" applyNumberFormat="1" applyFont="1" applyFill="1" applyBorder="1" applyAlignment="1">
      <alignment horizontal="right" vertical="center"/>
    </xf>
    <xf numFmtId="43" fontId="10" fillId="2" borderId="2" xfId="0" applyNumberFormat="1" applyFont="1" applyFill="1" applyBorder="1" applyAlignment="1">
      <alignment horizontal="center" vertical="center"/>
    </xf>
    <xf numFmtId="170" fontId="18" fillId="0" borderId="19" xfId="10" applyNumberFormat="1" applyFont="1" applyBorder="1" applyAlignment="1">
      <alignment horizontal="left"/>
    </xf>
    <xf numFmtId="10" fontId="18" fillId="0" borderId="20" xfId="10" applyNumberFormat="1" applyFont="1" applyBorder="1" applyAlignment="1">
      <alignment horizontal="left"/>
    </xf>
    <xf numFmtId="0" fontId="18" fillId="0" borderId="21" xfId="10" applyFont="1" applyBorder="1"/>
    <xf numFmtId="0" fontId="19" fillId="0" borderId="21" xfId="10" applyFont="1" applyBorder="1" applyAlignment="1"/>
    <xf numFmtId="1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8" fillId="6" borderId="7" xfId="9" applyNumberFormat="1" applyFont="1" applyFill="1" applyBorder="1" applyAlignment="1">
      <alignment horizontal="center" vertical="center"/>
    </xf>
    <xf numFmtId="0" fontId="8" fillId="0" borderId="6" xfId="10" applyFont="1" applyFill="1" applyBorder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43" fontId="8" fillId="0" borderId="2" xfId="7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>
      <alignment horizontal="right" vertical="center" wrapText="1"/>
    </xf>
    <xf numFmtId="164" fontId="8" fillId="0" borderId="2" xfId="3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right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 wrapText="1"/>
    </xf>
    <xf numFmtId="0" fontId="8" fillId="0" borderId="32" xfId="0" applyFont="1" applyFill="1" applyBorder="1" applyAlignment="1">
      <alignment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/>
    </xf>
    <xf numFmtId="0" fontId="3" fillId="0" borderId="31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172" fontId="8" fillId="0" borderId="2" xfId="52" applyNumberFormat="1" applyFont="1" applyFill="1" applyBorder="1" applyAlignment="1" applyProtection="1">
      <alignment vertical="center" shrinkToFit="1"/>
    </xf>
    <xf numFmtId="0" fontId="1" fillId="0" borderId="13" xfId="0" applyFont="1" applyFill="1" applyBorder="1" applyAlignment="1">
      <alignment horizontal="right" vertical="center"/>
    </xf>
    <xf numFmtId="0" fontId="3" fillId="0" borderId="31" xfId="0" applyFont="1" applyFill="1" applyBorder="1" applyAlignment="1">
      <alignment vertical="center" wrapText="1"/>
    </xf>
    <xf numFmtId="10" fontId="13" fillId="0" borderId="14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44" fontId="1" fillId="0" borderId="0" xfId="11" applyFont="1" applyFill="1" applyAlignment="1">
      <alignment horizontal="right" vertical="center"/>
    </xf>
    <xf numFmtId="170" fontId="20" fillId="0" borderId="19" xfId="48" applyNumberFormat="1" applyFont="1" applyBorder="1" applyAlignment="1">
      <alignment horizontal="left"/>
    </xf>
    <xf numFmtId="10" fontId="20" fillId="0" borderId="20" xfId="48" applyNumberFormat="1" applyFont="1" applyBorder="1" applyAlignment="1">
      <alignment horizontal="left"/>
    </xf>
    <xf numFmtId="167" fontId="4" fillId="0" borderId="0" xfId="9" applyNumberFormat="1" applyFont="1" applyFill="1" applyAlignment="1"/>
    <xf numFmtId="0" fontId="20" fillId="0" borderId="21" xfId="48" applyFont="1" applyBorder="1"/>
    <xf numFmtId="0" fontId="21" fillId="0" borderId="21" xfId="48" applyFont="1" applyBorder="1" applyAlignment="1"/>
    <xf numFmtId="44" fontId="4" fillId="0" borderId="0" xfId="9" applyNumberFormat="1" applyFont="1" applyFill="1" applyAlignment="1"/>
    <xf numFmtId="0" fontId="4" fillId="5" borderId="1" xfId="9" applyFont="1" applyFill="1" applyBorder="1" applyAlignment="1">
      <alignment horizontal="center" vertical="center"/>
    </xf>
    <xf numFmtId="0" fontId="4" fillId="5" borderId="1" xfId="9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center"/>
    </xf>
    <xf numFmtId="0" fontId="16" fillId="0" borderId="12" xfId="0" applyFont="1" applyFill="1" applyBorder="1" applyAlignment="1">
      <alignment horizontal="left" vertical="center"/>
    </xf>
    <xf numFmtId="166" fontId="10" fillId="0" borderId="11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43" fontId="2" fillId="3" borderId="2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67" fontId="4" fillId="4" borderId="2" xfId="9" applyNumberFormat="1" applyFont="1" applyFill="1" applyBorder="1" applyAlignment="1">
      <alignment horizontal="center" vertical="center"/>
    </xf>
    <xf numFmtId="0" fontId="4" fillId="6" borderId="1" xfId="9" applyFont="1" applyFill="1" applyBorder="1" applyAlignment="1">
      <alignment horizontal="center" vertical="center" wrapText="1"/>
    </xf>
    <xf numFmtId="0" fontId="4" fillId="6" borderId="7" xfId="9" applyFont="1" applyFill="1" applyBorder="1" applyAlignment="1">
      <alignment horizontal="center" vertical="center" wrapText="1"/>
    </xf>
    <xf numFmtId="0" fontId="4" fillId="6" borderId="1" xfId="9" applyFont="1" applyFill="1" applyBorder="1" applyAlignment="1">
      <alignment horizontal="left" vertical="center" wrapText="1"/>
    </xf>
    <xf numFmtId="0" fontId="4" fillId="6" borderId="7" xfId="9" applyFont="1" applyFill="1" applyBorder="1" applyAlignment="1">
      <alignment horizontal="left" vertical="center" wrapText="1"/>
    </xf>
    <xf numFmtId="167" fontId="8" fillId="6" borderId="1" xfId="9" applyNumberFormat="1" applyFont="1" applyFill="1" applyBorder="1" applyAlignment="1">
      <alignment horizontal="center" vertical="center"/>
    </xf>
    <xf numFmtId="167" fontId="8" fillId="6" borderId="7" xfId="9" applyNumberFormat="1" applyFont="1" applyFill="1" applyBorder="1" applyAlignment="1">
      <alignment horizontal="center" vertical="center"/>
    </xf>
    <xf numFmtId="168" fontId="4" fillId="4" borderId="2" xfId="9" applyNumberFormat="1" applyFont="1" applyFill="1" applyBorder="1" applyAlignment="1">
      <alignment horizontal="center" vertical="center"/>
    </xf>
    <xf numFmtId="0" fontId="11" fillId="4" borderId="2" xfId="1" applyFont="1" applyFill="1" applyBorder="1"/>
    <xf numFmtId="0" fontId="4" fillId="4" borderId="2" xfId="9" applyFont="1" applyFill="1" applyBorder="1" applyAlignment="1">
      <alignment horizontal="left" vertical="center"/>
    </xf>
    <xf numFmtId="10" fontId="4" fillId="4" borderId="2" xfId="9" applyNumberFormat="1" applyFont="1" applyFill="1" applyBorder="1" applyAlignment="1">
      <alignment horizontal="center" vertical="center"/>
    </xf>
    <xf numFmtId="168" fontId="8" fillId="6" borderId="1" xfId="9" applyNumberFormat="1" applyFont="1" applyFill="1" applyBorder="1" applyAlignment="1">
      <alignment horizontal="center" vertical="center"/>
    </xf>
    <xf numFmtId="168" fontId="8" fillId="6" borderId="7" xfId="9" applyNumberFormat="1" applyFont="1" applyFill="1" applyBorder="1" applyAlignment="1">
      <alignment horizontal="center" vertical="center"/>
    </xf>
    <xf numFmtId="167" fontId="8" fillId="6" borderId="6" xfId="9" applyNumberFormat="1" applyFont="1" applyFill="1" applyBorder="1" applyAlignment="1">
      <alignment horizontal="center" vertical="center"/>
    </xf>
    <xf numFmtId="168" fontId="8" fillId="6" borderId="6" xfId="9" applyNumberFormat="1" applyFont="1" applyFill="1" applyBorder="1" applyAlignment="1">
      <alignment horizontal="center" vertical="center"/>
    </xf>
    <xf numFmtId="0" fontId="14" fillId="0" borderId="7" xfId="10" applyFont="1" applyFill="1" applyBorder="1" applyAlignment="1">
      <alignment horizontal="center" vertical="center"/>
    </xf>
    <xf numFmtId="169" fontId="4" fillId="7" borderId="6" xfId="10" applyNumberFormat="1" applyFont="1" applyFill="1" applyBorder="1" applyAlignment="1">
      <alignment horizontal="left" vertical="center" wrapText="1"/>
    </xf>
    <xf numFmtId="0" fontId="8" fillId="0" borderId="6" xfId="10" applyFont="1" applyFill="1" applyBorder="1" applyAlignment="1">
      <alignment horizontal="center" vertical="center"/>
    </xf>
    <xf numFmtId="0" fontId="8" fillId="0" borderId="6" xfId="10" applyFont="1" applyFill="1" applyBorder="1" applyAlignment="1">
      <alignment horizontal="center" vertical="center" wrapText="1"/>
    </xf>
    <xf numFmtId="0" fontId="8" fillId="0" borderId="6" xfId="10" applyFont="1" applyFill="1" applyBorder="1" applyAlignment="1">
      <alignment horizontal="left" vertical="center"/>
    </xf>
    <xf numFmtId="0" fontId="4" fillId="5" borderId="6" xfId="9" applyFont="1" applyFill="1" applyBorder="1" applyAlignment="1">
      <alignment horizontal="center"/>
    </xf>
    <xf numFmtId="0" fontId="4" fillId="5" borderId="6" xfId="9" applyFont="1" applyFill="1" applyBorder="1" applyAlignment="1">
      <alignment horizontal="center" vertical="center"/>
    </xf>
    <xf numFmtId="0" fontId="4" fillId="5" borderId="6" xfId="9" applyFont="1" applyFill="1" applyBorder="1" applyAlignment="1">
      <alignment horizontal="center" vertical="center" wrapText="1"/>
    </xf>
    <xf numFmtId="0" fontId="4" fillId="5" borderId="1" xfId="9" applyFont="1" applyFill="1" applyBorder="1" applyAlignment="1">
      <alignment horizontal="center" vertical="center"/>
    </xf>
  </cellXfs>
  <cellStyles count="73">
    <cellStyle name="20% - Ênfase1 2" xfId="16"/>
    <cellStyle name="20% - Ênfase2 2" xfId="17"/>
    <cellStyle name="20% - Ênfase3 2" xfId="18"/>
    <cellStyle name="20% - Ênfase4 2" xfId="19"/>
    <cellStyle name="20% - Ênfase5 2" xfId="20"/>
    <cellStyle name="20% - Ênfase6 2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Ênfase1 2" xfId="28"/>
    <cellStyle name="60% - Ênfase2 2" xfId="29"/>
    <cellStyle name="60% - Ênfase3 2" xfId="30"/>
    <cellStyle name="60% - Ênfase4 2" xfId="31"/>
    <cellStyle name="60% - Ênfase5 2" xfId="32"/>
    <cellStyle name="60% - Ênfase6 2" xfId="33"/>
    <cellStyle name="Bom 2" xfId="34"/>
    <cellStyle name="Cálculo 2" xfId="35"/>
    <cellStyle name="Célula de Verificação 2" xfId="36"/>
    <cellStyle name="Célula Vinculada 2" xfId="37"/>
    <cellStyle name="Ênfase1 2" xfId="38"/>
    <cellStyle name="Ênfase2 2" xfId="39"/>
    <cellStyle name="Ênfase3 2" xfId="40"/>
    <cellStyle name="Ênfase4 2" xfId="41"/>
    <cellStyle name="Ênfase5 2" xfId="42"/>
    <cellStyle name="Ênfase6 2" xfId="43"/>
    <cellStyle name="Entrada 2" xfId="44"/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Incorreto 2" xfId="45"/>
    <cellStyle name="Moeda" xfId="11" builtinId="4"/>
    <cellStyle name="Neutra 2" xfId="46"/>
    <cellStyle name="Normal" xfId="0" builtinId="0"/>
    <cellStyle name="Normal 2" xfId="1"/>
    <cellStyle name="Normal 2 2" xfId="9"/>
    <cellStyle name="Normal 2 2 2" xfId="47"/>
    <cellStyle name="Normal 2 2 3" xfId="65"/>
    <cellStyle name="Normal 2 2 4" xfId="64"/>
    <cellStyle name="Normal 2 2 5" xfId="14"/>
    <cellStyle name="Normal 2 3" xfId="15"/>
    <cellStyle name="Normal 2 4" xfId="62"/>
    <cellStyle name="Normal 2 5" xfId="68"/>
    <cellStyle name="Normal 2 6" xfId="70"/>
    <cellStyle name="Normal 3" xfId="10"/>
    <cellStyle name="Normal 3 2" xfId="48"/>
    <cellStyle name="Normal 3 3" xfId="66"/>
    <cellStyle name="Normal 3 4" xfId="63"/>
    <cellStyle name="Normal 3 5" xfId="67"/>
    <cellStyle name="Normal 4" xfId="2"/>
    <cellStyle name="Normal 5" xfId="7"/>
    <cellStyle name="Nota 2" xfId="49"/>
    <cellStyle name="Porcentagem" xfId="12" builtinId="5"/>
    <cellStyle name="Porcentagem 2 2" xfId="50"/>
    <cellStyle name="Saída 2" xfId="51"/>
    <cellStyle name="Separador de milhares 2" xfId="52"/>
    <cellStyle name="Separador de milhares 3" xfId="5"/>
    <cellStyle name="Texto de Aviso 2" xfId="53"/>
    <cellStyle name="Texto Explicativo 2" xfId="54"/>
    <cellStyle name="Título 1 2" xfId="55"/>
    <cellStyle name="Título 2 2" xfId="56"/>
    <cellStyle name="Título 3 2" xfId="57"/>
    <cellStyle name="Título 4 2" xfId="58"/>
    <cellStyle name="Título 5" xfId="59"/>
    <cellStyle name="Total 2" xfId="60"/>
    <cellStyle name="Vírgula 2" xfId="13"/>
    <cellStyle name="Vírgula 2 2" xfId="61"/>
    <cellStyle name="Vírgula 2 3" xfId="69"/>
    <cellStyle name="Vírgula 2 4" xfId="71"/>
    <cellStyle name="Vírgula 2 5" xfId="72"/>
  </cellStyles>
  <dxfs count="192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border outline="0"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lag01331\Users\marcos.tormen\Desktop\Rua%20Cidade%20de%20Lisboa%202022\4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id="2" name="Tabela2" displayName="Tabela2" ref="C7:S57" headerRowCount="0" totalsRowShown="0" headerRowDxfId="147" dataDxfId="146" tableBorderDxfId="145" headerRowCellStyle="Normal 2 2" dataCellStyle="Normal 2 2">
  <tableColumns count="17">
    <tableColumn id="11" name="Colunas11" headerRowDxfId="144" dataDxfId="143" headerRowCellStyle="Normal 2 2" dataCellStyle="Normal 2 2"/>
    <tableColumn id="12" name="Colunas12" headerRowDxfId="142" dataDxfId="141" headerRowCellStyle="Normal 2 2" dataCellStyle="Normal 2 2"/>
    <tableColumn id="13" name="Colunas13" headerRowDxfId="140" dataDxfId="139" headerRowCellStyle="Normal 2 2" dataCellStyle="Normal 2 2"/>
    <tableColumn id="14" name="Colunas14" headerRowDxfId="138" dataDxfId="137" headerRowCellStyle="Normal 2 2" dataCellStyle="Normal 2 2"/>
    <tableColumn id="15" name="Colunas15" headerRowDxfId="136" dataDxfId="135" headerRowCellStyle="Normal 2 2" dataCellStyle="Normal 2 2"/>
    <tableColumn id="16" name="Colunas16" headerRowDxfId="134" dataDxfId="133" headerRowCellStyle="Normal 2 2" dataCellStyle="Normal 2 2"/>
    <tableColumn id="17" name="Colunas17" headerRowDxfId="132" dataDxfId="131" headerRowCellStyle="Normal 2 2" dataCellStyle="Normal 2 2"/>
    <tableColumn id="1" name="Colunas1" headerRowDxfId="130" dataDxfId="129" headerRowCellStyle="Normal 2 2" dataCellStyle="Normal 2 2"/>
    <tableColumn id="2" name="Colunas2" headerRowDxfId="128" dataDxfId="127" headerRowCellStyle="Normal 2 2" dataCellStyle="Normal 2 2"/>
    <tableColumn id="3" name="Colunas3" headerRowDxfId="126" dataDxfId="125" headerRowCellStyle="Normal 2 2" dataCellStyle="Normal 2 2"/>
    <tableColumn id="4" name="Colunas4" headerRowDxfId="124" dataDxfId="123" headerRowCellStyle="Normal 2 2" dataCellStyle="Normal 2 2"/>
    <tableColumn id="5" name="Colunas5" headerRowDxfId="122" dataDxfId="121" headerRowCellStyle="Normal 2 2" dataCellStyle="Normal 2 2"/>
    <tableColumn id="6" name="Colunas6" headerRowDxfId="120" dataDxfId="119" headerRowCellStyle="Normal 2 2" dataCellStyle="Normal 2 2"/>
    <tableColumn id="7" name="Colunas7" headerRowDxfId="118" dataDxfId="117" headerRowCellStyle="Normal 2 2" dataCellStyle="Normal 2 2"/>
    <tableColumn id="8" name="Colunas8" headerRowDxfId="116" dataDxfId="115" headerRowCellStyle="Normal 2 2" dataCellStyle="Normal 2 2"/>
    <tableColumn id="9" name="Colunas9" headerRowDxfId="114" dataDxfId="113" headerRowCellStyle="Normal 2 2" dataCellStyle="Normal 2 2"/>
    <tableColumn id="10" name="Colunas10" headerRowDxfId="112" dataDxfId="111" headerRowCellStyle="Normal 2 2" dataCellStyle="Normal 2 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64"/>
  <sheetViews>
    <sheetView tabSelected="1" view="pageBreakPreview" zoomScale="80" zoomScaleNormal="90" zoomScaleSheetLayoutView="80" workbookViewId="0">
      <pane ySplit="6" topLeftCell="A7" activePane="bottomLeft" state="frozen"/>
      <selection pane="bottomLeft" activeCell="G49" sqref="G49"/>
    </sheetView>
  </sheetViews>
  <sheetFormatPr defaultRowHeight="12.75"/>
  <cols>
    <col min="1" max="1" width="12.85546875" style="3" customWidth="1"/>
    <col min="2" max="2" width="16.7109375" style="1" customWidth="1"/>
    <col min="3" max="3" width="9.7109375" style="1" customWidth="1"/>
    <col min="4" max="4" width="85.28515625" style="1" customWidth="1"/>
    <col min="5" max="5" width="12.7109375" style="46" customWidth="1"/>
    <col min="6" max="6" width="12.7109375" style="30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1" width="9.140625" style="1"/>
    <col min="12" max="12" width="9.140625" style="1" customWidth="1"/>
    <col min="13" max="16384" width="9.140625" style="1"/>
  </cols>
  <sheetData>
    <row r="1" spans="1:10" s="2" customFormat="1" ht="17.25" customHeight="1">
      <c r="A1" s="94" t="s">
        <v>37</v>
      </c>
      <c r="B1" s="95"/>
      <c r="C1" s="95"/>
      <c r="D1" s="95"/>
      <c r="E1" s="95"/>
      <c r="F1" s="95"/>
      <c r="G1" s="95"/>
      <c r="H1" s="95"/>
      <c r="I1" s="95"/>
      <c r="J1" s="96"/>
    </row>
    <row r="2" spans="1:10" ht="29.25" customHeight="1">
      <c r="A2" s="97"/>
      <c r="B2" s="97"/>
      <c r="C2" s="98" t="s">
        <v>97</v>
      </c>
      <c r="D2" s="98"/>
      <c r="E2" s="99"/>
      <c r="F2" s="99"/>
      <c r="G2" s="99"/>
      <c r="H2" s="40" t="s">
        <v>25</v>
      </c>
      <c r="I2" s="39"/>
      <c r="J2" s="17"/>
    </row>
    <row r="3" spans="1:10" ht="12.75" customHeight="1">
      <c r="A3" s="100"/>
      <c r="B3" s="101"/>
      <c r="C3" s="104" t="s">
        <v>98</v>
      </c>
      <c r="D3" s="105"/>
      <c r="E3" s="89"/>
      <c r="F3" s="90"/>
      <c r="G3" s="90"/>
      <c r="H3" s="90"/>
      <c r="I3" s="90"/>
      <c r="J3" s="91"/>
    </row>
    <row r="4" spans="1:10" ht="12.75" customHeight="1">
      <c r="A4" s="102"/>
      <c r="B4" s="103"/>
      <c r="C4" s="106"/>
      <c r="D4" s="107"/>
      <c r="E4" s="89"/>
      <c r="F4" s="90"/>
      <c r="G4" s="90"/>
      <c r="H4" s="90"/>
      <c r="I4" s="90"/>
      <c r="J4" s="91"/>
    </row>
    <row r="5" spans="1:10" s="2" customFormat="1" ht="12.75" customHeight="1">
      <c r="A5" s="92" t="s">
        <v>0</v>
      </c>
      <c r="B5" s="84" t="s">
        <v>1</v>
      </c>
      <c r="C5" s="84" t="s">
        <v>2</v>
      </c>
      <c r="D5" s="84" t="s">
        <v>3</v>
      </c>
      <c r="E5" s="93" t="s">
        <v>4</v>
      </c>
      <c r="F5" s="84" t="s">
        <v>5</v>
      </c>
      <c r="G5" s="15" t="s">
        <v>23</v>
      </c>
      <c r="H5" s="15" t="s">
        <v>24</v>
      </c>
      <c r="I5" s="84" t="s">
        <v>7</v>
      </c>
      <c r="J5" s="84" t="s">
        <v>8</v>
      </c>
    </row>
    <row r="6" spans="1:10" s="2" customFormat="1" ht="12.75" customHeight="1">
      <c r="A6" s="92"/>
      <c r="B6" s="84"/>
      <c r="C6" s="84"/>
      <c r="D6" s="84"/>
      <c r="E6" s="93"/>
      <c r="F6" s="84"/>
      <c r="G6" s="15" t="s">
        <v>6</v>
      </c>
      <c r="H6" s="15" t="s">
        <v>6</v>
      </c>
      <c r="I6" s="84"/>
      <c r="J6" s="84"/>
    </row>
    <row r="7" spans="1:10" ht="28.35" customHeight="1">
      <c r="A7" s="41"/>
      <c r="B7" s="27"/>
      <c r="C7" s="27" t="s">
        <v>90</v>
      </c>
      <c r="D7" s="27" t="s">
        <v>318</v>
      </c>
      <c r="E7" s="34">
        <v>0</v>
      </c>
      <c r="F7" s="27"/>
      <c r="G7" s="27"/>
      <c r="H7" s="27"/>
      <c r="I7" s="27"/>
      <c r="J7" s="27"/>
    </row>
    <row r="8" spans="1:10" s="30" customFormat="1">
      <c r="A8" s="24"/>
      <c r="B8" s="42"/>
      <c r="C8" s="24" t="s">
        <v>30</v>
      </c>
      <c r="D8" s="69" t="s">
        <v>89</v>
      </c>
      <c r="E8" s="47">
        <v>0</v>
      </c>
      <c r="F8" s="67">
        <v>0</v>
      </c>
      <c r="G8" s="32"/>
      <c r="H8" s="32"/>
      <c r="I8" s="32"/>
      <c r="J8" s="33"/>
    </row>
    <row r="9" spans="1:10" s="30" customFormat="1" ht="25.5">
      <c r="A9" s="56" t="s">
        <v>22</v>
      </c>
      <c r="B9" s="55" t="s">
        <v>38</v>
      </c>
      <c r="C9" s="54" t="s">
        <v>141</v>
      </c>
      <c r="D9" s="62" t="s">
        <v>69</v>
      </c>
      <c r="E9" s="47" t="s">
        <v>4</v>
      </c>
      <c r="F9" s="67">
        <v>1</v>
      </c>
      <c r="G9" s="16"/>
      <c r="H9" s="16"/>
      <c r="I9" s="16"/>
      <c r="J9" s="29"/>
    </row>
    <row r="10" spans="1:10" s="30" customFormat="1">
      <c r="A10" s="56"/>
      <c r="B10" s="73"/>
      <c r="C10" s="53" t="s">
        <v>31</v>
      </c>
      <c r="D10" s="69" t="s">
        <v>319</v>
      </c>
      <c r="E10" s="47">
        <v>0</v>
      </c>
      <c r="F10" s="67">
        <v>0</v>
      </c>
      <c r="G10" s="16"/>
      <c r="H10" s="16"/>
      <c r="I10" s="32"/>
      <c r="J10" s="33"/>
    </row>
    <row r="11" spans="1:10" s="30" customFormat="1">
      <c r="A11" s="56"/>
      <c r="B11" s="52"/>
      <c r="C11" s="54" t="s">
        <v>142</v>
      </c>
      <c r="D11" s="62" t="s">
        <v>59</v>
      </c>
      <c r="E11" s="47">
        <v>0</v>
      </c>
      <c r="F11" s="67">
        <v>0</v>
      </c>
      <c r="G11" s="16"/>
      <c r="H11" s="16"/>
      <c r="I11" s="16"/>
      <c r="J11" s="29"/>
    </row>
    <row r="12" spans="1:10" s="30" customFormat="1" ht="25.5">
      <c r="A12" s="54" t="s">
        <v>22</v>
      </c>
      <c r="B12" s="51" t="s">
        <v>39</v>
      </c>
      <c r="C12" s="54" t="s">
        <v>143</v>
      </c>
      <c r="D12" s="69" t="s">
        <v>70</v>
      </c>
      <c r="E12" s="47" t="s">
        <v>35</v>
      </c>
      <c r="F12" s="67">
        <v>2.88</v>
      </c>
      <c r="G12" s="66"/>
      <c r="H12" s="16"/>
      <c r="I12" s="32"/>
      <c r="J12" s="33"/>
    </row>
    <row r="13" spans="1:10" s="30" customFormat="1" ht="25.5">
      <c r="A13" s="56" t="s">
        <v>29</v>
      </c>
      <c r="B13" s="55" t="s">
        <v>40</v>
      </c>
      <c r="C13" s="53" t="s">
        <v>144</v>
      </c>
      <c r="D13" s="69" t="s">
        <v>320</v>
      </c>
      <c r="E13" s="47" t="s">
        <v>35</v>
      </c>
      <c r="F13" s="67">
        <v>8</v>
      </c>
      <c r="G13" s="16"/>
      <c r="H13" s="16"/>
      <c r="I13" s="16"/>
      <c r="J13" s="29"/>
    </row>
    <row r="14" spans="1:10" s="30" customFormat="1" ht="25.5">
      <c r="A14" s="54" t="s">
        <v>29</v>
      </c>
      <c r="B14" s="51" t="s">
        <v>41</v>
      </c>
      <c r="C14" s="54" t="s">
        <v>145</v>
      </c>
      <c r="D14" s="69" t="s">
        <v>321</v>
      </c>
      <c r="E14" s="47" t="s">
        <v>4</v>
      </c>
      <c r="F14" s="67">
        <v>8</v>
      </c>
      <c r="G14" s="66"/>
      <c r="H14" s="16"/>
      <c r="I14" s="32"/>
      <c r="J14" s="33"/>
    </row>
    <row r="15" spans="1:10" s="30" customFormat="1">
      <c r="A15" s="50" t="s">
        <v>96</v>
      </c>
      <c r="B15" s="65" t="s">
        <v>42</v>
      </c>
      <c r="C15" s="50" t="s">
        <v>146</v>
      </c>
      <c r="D15" s="61" t="s">
        <v>322</v>
      </c>
      <c r="E15" s="47" t="s">
        <v>34</v>
      </c>
      <c r="F15" s="67">
        <v>1000</v>
      </c>
      <c r="G15" s="65"/>
      <c r="H15" s="16"/>
      <c r="I15" s="16"/>
      <c r="J15" s="29"/>
    </row>
    <row r="16" spans="1:10" s="30" customFormat="1" ht="25.5">
      <c r="A16" s="56" t="s">
        <v>22</v>
      </c>
      <c r="B16" s="55" t="s">
        <v>43</v>
      </c>
      <c r="C16" s="53" t="s">
        <v>147</v>
      </c>
      <c r="D16" s="62" t="s">
        <v>71</v>
      </c>
      <c r="E16" s="47" t="s">
        <v>13</v>
      </c>
      <c r="F16" s="67">
        <v>9435.2000000000007</v>
      </c>
      <c r="G16" s="16"/>
      <c r="H16" s="16"/>
      <c r="I16" s="16"/>
      <c r="J16" s="29"/>
    </row>
    <row r="17" spans="1:10" s="30" customFormat="1">
      <c r="A17" s="56"/>
      <c r="B17" s="73"/>
      <c r="C17" s="53" t="s">
        <v>148</v>
      </c>
      <c r="D17" s="69" t="s">
        <v>60</v>
      </c>
      <c r="E17" s="47">
        <v>0</v>
      </c>
      <c r="F17" s="67">
        <v>0</v>
      </c>
      <c r="G17" s="16"/>
      <c r="H17" s="16"/>
      <c r="I17" s="16"/>
      <c r="J17" s="29"/>
    </row>
    <row r="18" spans="1:10" s="30" customFormat="1" ht="25.5">
      <c r="A18" s="56" t="s">
        <v>9</v>
      </c>
      <c r="B18" s="55" t="s">
        <v>99</v>
      </c>
      <c r="C18" s="53" t="s">
        <v>149</v>
      </c>
      <c r="D18" s="62" t="s">
        <v>323</v>
      </c>
      <c r="E18" s="47" t="s">
        <v>27</v>
      </c>
      <c r="F18" s="67">
        <v>45</v>
      </c>
      <c r="G18" s="16"/>
      <c r="H18" s="16"/>
      <c r="I18" s="16"/>
      <c r="J18" s="29"/>
    </row>
    <row r="19" spans="1:10" s="31" customFormat="1" ht="25.5">
      <c r="A19" s="56" t="s">
        <v>9</v>
      </c>
      <c r="B19" s="73" t="s">
        <v>100</v>
      </c>
      <c r="C19" s="53" t="s">
        <v>150</v>
      </c>
      <c r="D19" s="69" t="s">
        <v>324</v>
      </c>
      <c r="E19" s="47" t="s">
        <v>27</v>
      </c>
      <c r="F19" s="67">
        <v>8</v>
      </c>
      <c r="G19" s="16"/>
      <c r="H19" s="16"/>
      <c r="I19" s="16"/>
      <c r="J19" s="29"/>
    </row>
    <row r="20" spans="1:10" s="31" customFormat="1" ht="25.5">
      <c r="A20" s="50" t="s">
        <v>9</v>
      </c>
      <c r="B20" s="65" t="s">
        <v>44</v>
      </c>
      <c r="C20" s="50" t="s">
        <v>151</v>
      </c>
      <c r="D20" s="60" t="s">
        <v>72</v>
      </c>
      <c r="E20" s="47" t="s">
        <v>27</v>
      </c>
      <c r="F20" s="67">
        <v>1</v>
      </c>
      <c r="G20" s="16"/>
      <c r="H20" s="16"/>
      <c r="I20" s="16"/>
      <c r="J20" s="29"/>
    </row>
    <row r="21" spans="1:10" s="31" customFormat="1" ht="38.25">
      <c r="A21" s="49" t="s">
        <v>9</v>
      </c>
      <c r="B21" s="65" t="s">
        <v>48</v>
      </c>
      <c r="C21" s="50" t="s">
        <v>152</v>
      </c>
      <c r="D21" s="60" t="s">
        <v>75</v>
      </c>
      <c r="E21" s="47" t="s">
        <v>11</v>
      </c>
      <c r="F21" s="67">
        <v>63</v>
      </c>
      <c r="G21" s="16"/>
      <c r="H21" s="16"/>
      <c r="I21" s="16"/>
      <c r="J21" s="29"/>
    </row>
    <row r="22" spans="1:10" s="31" customFormat="1" ht="25.5">
      <c r="A22" s="49" t="s">
        <v>9</v>
      </c>
      <c r="B22" s="65" t="s">
        <v>33</v>
      </c>
      <c r="C22" s="50" t="s">
        <v>153</v>
      </c>
      <c r="D22" s="60" t="s">
        <v>73</v>
      </c>
      <c r="E22" s="47" t="s">
        <v>28</v>
      </c>
      <c r="F22" s="67">
        <v>762.3</v>
      </c>
      <c r="G22" s="16"/>
      <c r="H22" s="16"/>
      <c r="I22" s="16"/>
      <c r="J22" s="29"/>
    </row>
    <row r="23" spans="1:10" s="31" customFormat="1">
      <c r="A23" s="50"/>
      <c r="B23" s="65"/>
      <c r="C23" s="50" t="s">
        <v>154</v>
      </c>
      <c r="D23" s="61" t="s">
        <v>61</v>
      </c>
      <c r="E23" s="47">
        <v>0</v>
      </c>
      <c r="F23" s="67">
        <v>0</v>
      </c>
      <c r="G23" s="64"/>
      <c r="H23" s="16"/>
      <c r="I23" s="16"/>
      <c r="J23" s="29"/>
    </row>
    <row r="24" spans="1:10" s="31" customFormat="1">
      <c r="A24" s="49"/>
      <c r="B24" s="65"/>
      <c r="C24" s="50" t="s">
        <v>155</v>
      </c>
      <c r="D24" s="60" t="s">
        <v>325</v>
      </c>
      <c r="E24" s="47">
        <v>0</v>
      </c>
      <c r="F24" s="67">
        <v>0</v>
      </c>
      <c r="G24" s="16"/>
      <c r="H24" s="16"/>
      <c r="I24" s="16"/>
      <c r="J24" s="29"/>
    </row>
    <row r="25" spans="1:10" s="31" customFormat="1" ht="51">
      <c r="A25" s="49" t="s">
        <v>9</v>
      </c>
      <c r="B25" s="65" t="s">
        <v>101</v>
      </c>
      <c r="C25" s="50" t="str">
        <f t="shared" ref="C25:C49" ca="1" si="0">IF(OR($C25=0,$L25=""),"-",CONCATENATE(#REF!&amp;".",IF(AND($A$5&gt;=2,$C25&gt;=2),#REF!&amp;".",""),IF(AND($A$5&gt;=3,$C25&gt;=3),#REF!&amp;".",""),IF(AND($A$5&gt;=4,$C25&gt;=4),#REF!&amp;".",""),IF($C25="S",#REF!&amp;".","")))</f>
        <v>1.2.3.1.1.</v>
      </c>
      <c r="D25" s="60" t="s">
        <v>326</v>
      </c>
      <c r="E25" s="47" t="s">
        <v>11</v>
      </c>
      <c r="F25" s="67">
        <v>590</v>
      </c>
      <c r="G25" s="16"/>
      <c r="H25" s="16"/>
      <c r="I25" s="16"/>
      <c r="J25" s="29"/>
    </row>
    <row r="26" spans="1:10" s="31" customFormat="1" ht="51">
      <c r="A26" s="49" t="s">
        <v>9</v>
      </c>
      <c r="B26" s="65" t="s">
        <v>102</v>
      </c>
      <c r="C26" s="50" t="str">
        <f t="shared" ref="C26:C49" ca="1" si="1">IF(OR($C26=0,$L26=""),"-",CONCATENATE(#REF!&amp;".",IF(AND($A$5&gt;=2,$C26&gt;=2),#REF!&amp;".",""),IF(AND($A$5&gt;=3,$C26&gt;=3),#REF!&amp;".",""),IF(AND($A$5&gt;=4,$C26&gt;=4),#REF!&amp;".",""),IF($C26="S",#REF!&amp;".","")))</f>
        <v>1.2.3.1.2.</v>
      </c>
      <c r="D26" s="60" t="s">
        <v>327</v>
      </c>
      <c r="E26" s="47" t="s">
        <v>11</v>
      </c>
      <c r="F26" s="67">
        <v>1413</v>
      </c>
      <c r="G26" s="16"/>
      <c r="H26" s="16"/>
      <c r="I26" s="16"/>
      <c r="J26" s="29"/>
    </row>
    <row r="27" spans="1:10" s="31" customFormat="1">
      <c r="A27" s="49" t="s">
        <v>9</v>
      </c>
      <c r="B27" s="65" t="s">
        <v>45</v>
      </c>
      <c r="C27" s="50" t="str">
        <f t="shared" ref="C27:C49" ca="1" si="2">IF(OR($C27=0,$L27=""),"-",CONCATENATE(#REF!&amp;".",IF(AND($A$5&gt;=2,$C27&gt;=2),#REF!&amp;".",""),IF(AND($A$5&gt;=3,$C27&gt;=3),#REF!&amp;".",""),IF(AND($A$5&gt;=4,$C27&gt;=4),#REF!&amp;".",""),IF($C27="S",#REF!&amp;".","")))</f>
        <v>1.2.3.1.3.</v>
      </c>
      <c r="D27" s="60" t="s">
        <v>62</v>
      </c>
      <c r="E27" s="47" t="s">
        <v>11</v>
      </c>
      <c r="F27" s="67">
        <v>153</v>
      </c>
      <c r="G27" s="16"/>
      <c r="H27" s="16"/>
      <c r="I27" s="16"/>
      <c r="J27" s="29"/>
    </row>
    <row r="28" spans="1:10" s="31" customFormat="1" ht="38.25">
      <c r="A28" s="50" t="s">
        <v>9</v>
      </c>
      <c r="B28" s="65" t="s">
        <v>48</v>
      </c>
      <c r="C28" s="50" t="str">
        <f t="shared" ref="C28:C49" ca="1" si="3">IF(OR($C28=0,$L28=""),"-",CONCATENATE(#REF!&amp;".",IF(AND($A$5&gt;=2,$C28&gt;=2),#REF!&amp;".",""),IF(AND($A$5&gt;=3,$C28&gt;=3),#REF!&amp;".",""),IF(AND($A$5&gt;=4,$C28&gt;=4),#REF!&amp;".",""),IF($C28="S",#REF!&amp;".","")))</f>
        <v>1.2.3.1.4.</v>
      </c>
      <c r="D28" s="60" t="s">
        <v>75</v>
      </c>
      <c r="E28" s="47" t="s">
        <v>11</v>
      </c>
      <c r="F28" s="67">
        <v>188.19</v>
      </c>
      <c r="G28" s="16"/>
      <c r="H28" s="16"/>
      <c r="I28" s="16"/>
      <c r="J28" s="29"/>
    </row>
    <row r="29" spans="1:10" s="31" customFormat="1" ht="25.5">
      <c r="A29" s="49" t="s">
        <v>9</v>
      </c>
      <c r="B29" s="65" t="s">
        <v>33</v>
      </c>
      <c r="C29" s="50" t="str">
        <f t="shared" ref="C29:C49" ca="1" si="4">IF(OR($C29=0,$L29=""),"-",CONCATENATE(#REF!&amp;".",IF(AND($A$5&gt;=2,$C29&gt;=2),#REF!&amp;".",""),IF(AND($A$5&gt;=3,$C29&gt;=3),#REF!&amp;".",""),IF(AND($A$5&gt;=4,$C29&gt;=4),#REF!&amp;".",""),IF($C29="S",#REF!&amp;".","")))</f>
        <v>1.2.3.1.5.</v>
      </c>
      <c r="D29" s="59" t="s">
        <v>73</v>
      </c>
      <c r="E29" s="47" t="s">
        <v>28</v>
      </c>
      <c r="F29" s="67">
        <v>2559.38</v>
      </c>
      <c r="G29" s="16"/>
      <c r="H29" s="16"/>
      <c r="I29" s="16"/>
      <c r="J29" s="29"/>
    </row>
    <row r="30" spans="1:10" s="31" customFormat="1">
      <c r="A30" s="50" t="s">
        <v>22</v>
      </c>
      <c r="B30" s="65" t="s">
        <v>103</v>
      </c>
      <c r="C30" s="50" t="str">
        <f t="shared" ref="C30:C49" ca="1" si="5">IF(OR($C30=0,$L30=""),"-",CONCATENATE(#REF!&amp;".",IF(AND($A$5&gt;=2,$C30&gt;=2),#REF!&amp;".",""),IF(AND($A$5&gt;=3,$C30&gt;=3),#REF!&amp;".",""),IF(AND($A$5&gt;=4,$C30&gt;=4),#REF!&amp;".",""),IF($C30="S",#REF!&amp;".","")))</f>
        <v>1.2.3.1.6.</v>
      </c>
      <c r="D30" s="61" t="s">
        <v>328</v>
      </c>
      <c r="E30" s="47" t="s">
        <v>36</v>
      </c>
      <c r="F30" s="67">
        <v>42</v>
      </c>
      <c r="G30" s="64"/>
      <c r="H30" s="16"/>
      <c r="I30" s="16"/>
      <c r="J30" s="29"/>
    </row>
    <row r="31" spans="1:10" s="30" customFormat="1" ht="25.5">
      <c r="A31" s="53" t="s">
        <v>9</v>
      </c>
      <c r="B31" s="73" t="s">
        <v>104</v>
      </c>
      <c r="C31" s="53" t="str">
        <f t="shared" ref="C31:C49" ca="1" si="6">IF(OR($C31=0,$L31=""),"-",CONCATENATE(#REF!&amp;".",IF(AND($A$5&gt;=2,$C31&gt;=2),#REF!&amp;".",""),IF(AND($A$5&gt;=3,$C31&gt;=3),#REF!&amp;".",""),IF(AND($A$5&gt;=4,$C31&gt;=4),#REF!&amp;".",""),IF($C31="S",#REF!&amp;".","")))</f>
        <v>1.2.3.1.7.</v>
      </c>
      <c r="D31" s="69" t="s">
        <v>329</v>
      </c>
      <c r="E31" s="47" t="s">
        <v>13</v>
      </c>
      <c r="F31" s="67">
        <v>2045</v>
      </c>
      <c r="G31" s="16"/>
      <c r="H31" s="16"/>
      <c r="I31" s="16"/>
      <c r="J31" s="29"/>
    </row>
    <row r="32" spans="1:10" s="30" customFormat="1" ht="38.25">
      <c r="A32" s="56" t="s">
        <v>9</v>
      </c>
      <c r="B32" s="73" t="s">
        <v>105</v>
      </c>
      <c r="C32" s="53" t="str">
        <f t="shared" ref="C32:C49" ca="1" si="7">IF(OR($C32=0,$L32=""),"-",CONCATENATE(#REF!&amp;".",IF(AND($A$5&gt;=2,$C32&gt;=2),#REF!&amp;".",""),IF(AND($A$5&gt;=3,$C32&gt;=3),#REF!&amp;".",""),IF(AND($A$5&gt;=4,$C32&gt;=4),#REF!&amp;".",""),IF($C32="S",#REF!&amp;".","")))</f>
        <v>1.2.3.1.8.</v>
      </c>
      <c r="D32" s="69" t="s">
        <v>330</v>
      </c>
      <c r="E32" s="47" t="s">
        <v>12</v>
      </c>
      <c r="F32" s="67">
        <v>153</v>
      </c>
      <c r="G32" s="16"/>
      <c r="H32" s="16"/>
      <c r="I32" s="16"/>
      <c r="J32" s="29"/>
    </row>
    <row r="33" spans="1:10" s="30" customFormat="1" ht="25.5">
      <c r="A33" s="56" t="s">
        <v>9</v>
      </c>
      <c r="B33" s="73" t="s">
        <v>399</v>
      </c>
      <c r="C33" s="53" t="str">
        <f ca="1">IF(OR($C33=0,$L33=""),"-",CONCATENATE(#REF!&amp;".",IF(AND($A$5&gt;=2,$C33&gt;=2),#REF!&amp;".",""),IF(AND($A$5&gt;=3,$C33&gt;=3),#REF!&amp;".",""),IF(AND($A$5&gt;=4,$C33&gt;=4),#REF!&amp;".",""),IF($C33="S",#REF!&amp;".","")))</f>
        <v>1.2.3.1.9.</v>
      </c>
      <c r="D33" s="58" t="s">
        <v>401</v>
      </c>
      <c r="E33" s="47" t="s">
        <v>85</v>
      </c>
      <c r="F33" s="67">
        <v>811.05</v>
      </c>
      <c r="G33" s="16"/>
      <c r="H33" s="16"/>
      <c r="I33" s="16"/>
      <c r="J33" s="29"/>
    </row>
    <row r="34" spans="1:10" s="30" customFormat="1" ht="25.5">
      <c r="A34" s="56" t="s">
        <v>9</v>
      </c>
      <c r="B34" s="73" t="s">
        <v>400</v>
      </c>
      <c r="C34" s="53" t="str">
        <f ca="1">IF(OR($C34=0,$L34=""),"-",CONCATENATE(#REF!&amp;".",IF(AND($A$5&gt;=2,$C34&gt;=2),#REF!&amp;".",""),IF(AND($A$5&gt;=3,$C34&gt;=3),#REF!&amp;".",""),IF(AND($A$5&gt;=4,$C34&gt;=4),#REF!&amp;".",""),IF($C34="S",#REF!&amp;".","")))</f>
        <v>1.2.3.1.10.</v>
      </c>
      <c r="D34" s="58" t="s">
        <v>402</v>
      </c>
      <c r="E34" s="47" t="s">
        <v>85</v>
      </c>
      <c r="F34" s="67">
        <v>6893.95</v>
      </c>
      <c r="G34" s="16"/>
      <c r="H34" s="16"/>
      <c r="I34" s="16"/>
      <c r="J34" s="29"/>
    </row>
    <row r="35" spans="1:10" s="31" customFormat="1" ht="38.25">
      <c r="A35" s="49" t="s">
        <v>9</v>
      </c>
      <c r="B35" s="65" t="s">
        <v>106</v>
      </c>
      <c r="C35" s="50" t="str">
        <f t="shared" ref="C35:C49" ca="1" si="8">IF(OR($C35=0,$L35=""),"-",CONCATENATE(#REF!&amp;".",IF(AND($A$5&gt;=2,$C35&gt;=2),#REF!&amp;".",""),IF(AND($A$5&gt;=3,$C35&gt;=3),#REF!&amp;".",""),IF(AND($A$5&gt;=4,$C35&gt;=4),#REF!&amp;".",""),IF($C35="S",#REF!&amp;".","")))</f>
        <v>1.2.3.1.11.</v>
      </c>
      <c r="D35" s="59" t="s">
        <v>331</v>
      </c>
      <c r="E35" s="47" t="s">
        <v>12</v>
      </c>
      <c r="F35" s="67">
        <v>218</v>
      </c>
      <c r="G35" s="16"/>
      <c r="H35" s="16"/>
      <c r="I35" s="16"/>
      <c r="J35" s="29"/>
    </row>
    <row r="36" spans="1:10" s="30" customFormat="1" ht="25.5">
      <c r="A36" s="56" t="s">
        <v>9</v>
      </c>
      <c r="B36" s="73" t="s">
        <v>399</v>
      </c>
      <c r="C36" s="53" t="str">
        <f ca="1">IF(OR($C36=0,$L36=""),"-",CONCATENATE(#REF!&amp;".",IF(AND($A$5&gt;=2,$C36&gt;=2),#REF!&amp;".",""),IF(AND($A$5&gt;=3,$C36&gt;=3),#REF!&amp;".",""),IF(AND($A$5&gt;=4,$C36&gt;=4),#REF!&amp;".",""),IF($C36="S",#REF!&amp;".","")))</f>
        <v>1.2.3.1.12.</v>
      </c>
      <c r="D36" s="58" t="s">
        <v>401</v>
      </c>
      <c r="E36" s="47" t="s">
        <v>85</v>
      </c>
      <c r="F36" s="67">
        <v>2092.8000000000002</v>
      </c>
      <c r="G36" s="16"/>
      <c r="H36" s="16"/>
      <c r="I36" s="16"/>
      <c r="J36" s="29"/>
    </row>
    <row r="37" spans="1:10" s="30" customFormat="1" ht="25.5">
      <c r="A37" s="56" t="s">
        <v>9</v>
      </c>
      <c r="B37" s="73" t="s">
        <v>400</v>
      </c>
      <c r="C37" s="53" t="str">
        <f ca="1">IF(OR($C37=0,$L37=""),"-",CONCATENATE(#REF!&amp;".",IF(AND($A$5&gt;=2,$C37&gt;=2),#REF!&amp;".",""),IF(AND($A$5&gt;=3,$C37&gt;=3),#REF!&amp;".",""),IF(AND($A$5&gt;=4,$C37&gt;=4),#REF!&amp;".",""),IF($C37="S",#REF!&amp;".","")))</f>
        <v>1.2.3.1.13.</v>
      </c>
      <c r="D37" s="58" t="s">
        <v>402</v>
      </c>
      <c r="E37" s="47" t="s">
        <v>85</v>
      </c>
      <c r="F37" s="67">
        <v>17788.8</v>
      </c>
      <c r="G37" s="16"/>
      <c r="H37" s="16"/>
      <c r="I37" s="16"/>
      <c r="J37" s="29"/>
    </row>
    <row r="38" spans="1:10" s="30" customFormat="1" ht="38.25">
      <c r="A38" s="56" t="s">
        <v>9</v>
      </c>
      <c r="B38" s="73" t="s">
        <v>107</v>
      </c>
      <c r="C38" s="53" t="str">
        <f t="shared" ref="C38:C49" ca="1" si="9">IF(OR($C38=0,$L38=""),"-",CONCATENATE(#REF!&amp;".",IF(AND($A$5&gt;=2,$C38&gt;=2),#REF!&amp;".",""),IF(AND($A$5&gt;=3,$C38&gt;=3),#REF!&amp;".",""),IF(AND($A$5&gt;=4,$C38&gt;=4),#REF!&amp;".",""),IF($C38="S",#REF!&amp;".","")))</f>
        <v>1.2.3.1.14.</v>
      </c>
      <c r="D38" s="69" t="s">
        <v>332</v>
      </c>
      <c r="E38" s="47" t="s">
        <v>12</v>
      </c>
      <c r="F38" s="67">
        <v>471</v>
      </c>
      <c r="G38" s="16"/>
      <c r="H38" s="16"/>
      <c r="I38" s="16"/>
      <c r="J38" s="29"/>
    </row>
    <row r="39" spans="1:10" s="30" customFormat="1" ht="25.5">
      <c r="A39" s="56" t="s">
        <v>9</v>
      </c>
      <c r="B39" s="73" t="s">
        <v>399</v>
      </c>
      <c r="C39" s="53" t="str">
        <f ca="1">IF(OR($C39=0,$L39=""),"-",CONCATENATE(#REF!&amp;".",IF(AND($A$5&gt;=2,$C39&gt;=2),#REF!&amp;".",""),IF(AND($A$5&gt;=3,$C39&gt;=3),#REF!&amp;".",""),IF(AND($A$5&gt;=4,$C39&gt;=4),#REF!&amp;".",""),IF($C39="S",#REF!&amp;".","")))</f>
        <v>1.2.3.1.15.</v>
      </c>
      <c r="D39" s="58" t="s">
        <v>401</v>
      </c>
      <c r="E39" s="47" t="s">
        <v>85</v>
      </c>
      <c r="F39" s="67">
        <v>13470.13</v>
      </c>
      <c r="G39" s="16"/>
      <c r="H39" s="16"/>
      <c r="I39" s="16"/>
      <c r="J39" s="29"/>
    </row>
    <row r="40" spans="1:10" s="30" customFormat="1" ht="25.5">
      <c r="A40" s="56" t="s">
        <v>9</v>
      </c>
      <c r="B40" s="73" t="s">
        <v>400</v>
      </c>
      <c r="C40" s="53" t="str">
        <f ca="1">IF(OR($C40=0,$L40=""),"-",CONCATENATE(#REF!&amp;".",IF(AND($A$5&gt;=2,$C40&gt;=2),#REF!&amp;".",""),IF(AND($A$5&gt;=3,$C40&gt;=3),#REF!&amp;".",""),IF(AND($A$5&gt;=4,$C40&gt;=4),#REF!&amp;".",""),IF($C40="S",#REF!&amp;".","")))</f>
        <v>1.2.3.1.16.</v>
      </c>
      <c r="D40" s="58" t="s">
        <v>402</v>
      </c>
      <c r="E40" s="47" t="s">
        <v>85</v>
      </c>
      <c r="F40" s="67">
        <v>114496.1</v>
      </c>
      <c r="G40" s="16"/>
      <c r="H40" s="16"/>
      <c r="I40" s="16"/>
      <c r="J40" s="29"/>
    </row>
    <row r="41" spans="1:10" s="31" customFormat="1">
      <c r="A41" s="50" t="s">
        <v>9</v>
      </c>
      <c r="B41" s="65" t="s">
        <v>108</v>
      </c>
      <c r="C41" s="50" t="str">
        <f t="shared" ref="C41:C49" ca="1" si="10">IF(OR($C41=0,$L41=""),"-",CONCATENATE(#REF!&amp;".",IF(AND($A$5&gt;=2,$C41&gt;=2),#REF!&amp;".",""),IF(AND($A$5&gt;=3,$C41&gt;=3),#REF!&amp;".",""),IF(AND($A$5&gt;=4,$C41&gt;=4),#REF!&amp;".",""),IF($C41="S",#REF!&amp;".","")))</f>
        <v>1.2.3.1.17.</v>
      </c>
      <c r="D41" s="60" t="s">
        <v>333</v>
      </c>
      <c r="E41" s="47" t="s">
        <v>13</v>
      </c>
      <c r="F41" s="67">
        <v>151</v>
      </c>
      <c r="G41" s="16"/>
      <c r="H41" s="16"/>
      <c r="I41" s="16"/>
      <c r="J41" s="29"/>
    </row>
    <row r="42" spans="1:10" s="30" customFormat="1" ht="25.5">
      <c r="A42" s="54" t="s">
        <v>22</v>
      </c>
      <c r="B42" s="51" t="s">
        <v>109</v>
      </c>
      <c r="C42" s="54" t="str">
        <f t="shared" ref="C42:C49" ca="1" si="11">IF(OR($C42=0,$L42=""),"-",CONCATENATE(#REF!&amp;".",IF(AND($A$5&gt;=2,$C42&gt;=2),#REF!&amp;".",""),IF(AND($A$5&gt;=3,$C42&gt;=3),#REF!&amp;".",""),IF(AND($A$5&gt;=4,$C42&gt;=4),#REF!&amp;".",""),IF($C42="S",#REF!&amp;".","")))</f>
        <v>1.2.3.1.18.</v>
      </c>
      <c r="D42" s="69" t="s">
        <v>334</v>
      </c>
      <c r="E42" s="47" t="s">
        <v>36</v>
      </c>
      <c r="F42" s="67">
        <v>16.899999999999999</v>
      </c>
      <c r="G42" s="66"/>
      <c r="H42" s="16"/>
      <c r="I42" s="32"/>
      <c r="J42" s="33"/>
    </row>
    <row r="43" spans="1:10" s="30" customFormat="1">
      <c r="A43" s="50" t="s">
        <v>9</v>
      </c>
      <c r="B43" s="65" t="s">
        <v>46</v>
      </c>
      <c r="C43" s="50" t="str">
        <f t="shared" ref="C43:C49" ca="1" si="12">IF(OR($C43=0,$L43=""),"-",CONCATENATE(#REF!&amp;".",IF(AND($A$5&gt;=2,$C43&gt;=2),#REF!&amp;".",""),IF(AND($A$5&gt;=3,$C43&gt;=3),#REF!&amp;".",""),IF(AND($A$5&gt;=4,$C43&gt;=4),#REF!&amp;".",""),IF($C43="S",#REF!&amp;".","")))</f>
        <v>1.2.3.1.19.</v>
      </c>
      <c r="D43" s="61" t="s">
        <v>63</v>
      </c>
      <c r="E43" s="47" t="s">
        <v>27</v>
      </c>
      <c r="F43" s="67">
        <v>2</v>
      </c>
      <c r="G43" s="64"/>
      <c r="H43" s="16"/>
      <c r="I43" s="16"/>
      <c r="J43" s="29"/>
    </row>
    <row r="44" spans="1:10" s="30" customFormat="1" ht="25.5">
      <c r="A44" s="56" t="s">
        <v>22</v>
      </c>
      <c r="B44" s="73" t="s">
        <v>110</v>
      </c>
      <c r="C44" s="53" t="str">
        <f t="shared" ref="C44:C49" ca="1" si="13">IF(OR($C44=0,$L44=""),"-",CONCATENATE(#REF!&amp;".",IF(AND($A$5&gt;=2,$C44&gt;=2),#REF!&amp;".",""),IF(AND($A$5&gt;=3,$C44&gt;=3),#REF!&amp;".",""),IF(AND($A$5&gt;=4,$C44&gt;=4),#REF!&amp;".",""),IF($C44="S",#REF!&amp;".","")))</f>
        <v>1.2.3.1.20.</v>
      </c>
      <c r="D44" s="69" t="s">
        <v>335</v>
      </c>
      <c r="E44" s="47" t="s">
        <v>4</v>
      </c>
      <c r="F44" s="67">
        <v>8</v>
      </c>
      <c r="G44" s="16"/>
      <c r="H44" s="16"/>
      <c r="I44" s="16"/>
      <c r="J44" s="29"/>
    </row>
    <row r="45" spans="1:10" s="30" customFormat="1" ht="25.5">
      <c r="A45" s="56" t="s">
        <v>22</v>
      </c>
      <c r="B45" s="73" t="s">
        <v>111</v>
      </c>
      <c r="C45" s="53" t="str">
        <f t="shared" ref="C45:C49" ca="1" si="14">IF(OR($C45=0,$L45=""),"-",CONCATENATE(#REF!&amp;".",IF(AND($A$5&gt;=2,$C45&gt;=2),#REF!&amp;".",""),IF(AND($A$5&gt;=3,$C45&gt;=3),#REF!&amp;".",""),IF(AND($A$5&gt;=4,$C45&gt;=4),#REF!&amp;".",""),IF($C45="S",#REF!&amp;".","")))</f>
        <v>1.2.3.1.21.</v>
      </c>
      <c r="D45" s="69" t="s">
        <v>336</v>
      </c>
      <c r="E45" s="47" t="s">
        <v>4</v>
      </c>
      <c r="F45" s="67">
        <v>9</v>
      </c>
      <c r="G45" s="16"/>
      <c r="H45" s="16"/>
      <c r="I45" s="16"/>
      <c r="J45" s="29"/>
    </row>
    <row r="46" spans="1:10" s="30" customFormat="1" ht="25.5">
      <c r="A46" s="56" t="s">
        <v>9</v>
      </c>
      <c r="B46" s="73" t="s">
        <v>112</v>
      </c>
      <c r="C46" s="53" t="str">
        <f t="shared" ref="C46:C49" ca="1" si="15">IF(OR($C46=0,$L46=""),"-",CONCATENATE(#REF!&amp;".",IF(AND($A$5&gt;=2,$C46&gt;=2),#REF!&amp;".",""),IF(AND($A$5&gt;=3,$C46&gt;=3),#REF!&amp;".",""),IF(AND($A$5&gt;=4,$C46&gt;=4),#REF!&amp;".",""),IF($C46="S",#REF!&amp;".","")))</f>
        <v>1.2.3.1.22.</v>
      </c>
      <c r="D46" s="69" t="s">
        <v>337</v>
      </c>
      <c r="E46" s="47" t="s">
        <v>27</v>
      </c>
      <c r="F46" s="67">
        <v>1</v>
      </c>
      <c r="G46" s="16"/>
      <c r="H46" s="16"/>
      <c r="I46" s="16"/>
      <c r="J46" s="29"/>
    </row>
    <row r="47" spans="1:10" s="31" customFormat="1" ht="25.5">
      <c r="A47" s="56" t="s">
        <v>9</v>
      </c>
      <c r="B47" s="73" t="s">
        <v>113</v>
      </c>
      <c r="C47" s="53" t="str">
        <f t="shared" ref="C47:C49" ca="1" si="16">IF(OR($C47=0,$L47=""),"-",CONCATENATE(#REF!&amp;".",IF(AND($A$5&gt;=2,$C47&gt;=2),#REF!&amp;".",""),IF(AND($A$5&gt;=3,$C47&gt;=3),#REF!&amp;".",""),IF(AND($A$5&gt;=4,$C47&gt;=4),#REF!&amp;".",""),IF($C47="S",#REF!&amp;".","")))</f>
        <v>1.2.3.1.23.</v>
      </c>
      <c r="D47" s="69" t="s">
        <v>338</v>
      </c>
      <c r="E47" s="47" t="s">
        <v>27</v>
      </c>
      <c r="F47" s="67">
        <v>1</v>
      </c>
      <c r="G47" s="16"/>
      <c r="H47" s="16"/>
      <c r="I47" s="16"/>
      <c r="J47" s="29"/>
    </row>
    <row r="48" spans="1:10" s="31" customFormat="1" ht="51">
      <c r="A48" s="50" t="s">
        <v>9</v>
      </c>
      <c r="B48" s="65" t="s">
        <v>114</v>
      </c>
      <c r="C48" s="50" t="str">
        <f t="shared" ref="C48:C49" ca="1" si="17">IF(OR($C48=0,$L48=""),"-",CONCATENATE(#REF!&amp;".",IF(AND($A$5&gt;=2,$C48&gt;=2),#REF!&amp;".",""),IF(AND($A$5&gt;=3,$C48&gt;=3),#REF!&amp;".",""),IF(AND($A$5&gt;=4,$C48&gt;=4),#REF!&amp;".",""),IF($C48="S",#REF!&amp;".","")))</f>
        <v>1.2.3.1.24.</v>
      </c>
      <c r="D48" s="60" t="s">
        <v>339</v>
      </c>
      <c r="E48" s="47" t="s">
        <v>11</v>
      </c>
      <c r="F48" s="67">
        <v>1719</v>
      </c>
      <c r="G48" s="16"/>
      <c r="H48" s="16"/>
      <c r="I48" s="16"/>
      <c r="J48" s="29"/>
    </row>
    <row r="49" spans="1:10" s="30" customFormat="1" ht="25.5">
      <c r="A49" s="56" t="s">
        <v>9</v>
      </c>
      <c r="B49" s="73" t="s">
        <v>33</v>
      </c>
      <c r="C49" s="53" t="str">
        <f t="shared" ref="C49" ca="1" si="18">IF(OR($C49=0,$L49=""),"-",CONCATENATE(#REF!&amp;".",IF(AND($A$5&gt;=2,$C49&gt;=2),#REF!&amp;".",""),IF(AND($A$5&gt;=3,$C49&gt;=3),#REF!&amp;".",""),IF(AND($A$5&gt;=4,$C49&gt;=4),#REF!&amp;".",""),IF($C49="S",#REF!&amp;".","")))</f>
        <v>1.2.3.1.25.</v>
      </c>
      <c r="D49" s="69" t="s">
        <v>73</v>
      </c>
      <c r="E49" s="47" t="s">
        <v>28</v>
      </c>
      <c r="F49" s="67">
        <v>15175.22</v>
      </c>
      <c r="G49" s="16"/>
      <c r="H49" s="16"/>
      <c r="I49" s="16"/>
      <c r="J49" s="29"/>
    </row>
    <row r="50" spans="1:10" s="30" customFormat="1">
      <c r="A50" s="50"/>
      <c r="B50" s="65"/>
      <c r="C50" s="50" t="s">
        <v>156</v>
      </c>
      <c r="D50" s="61" t="s">
        <v>340</v>
      </c>
      <c r="E50" s="47">
        <v>0</v>
      </c>
      <c r="F50" s="67">
        <v>0</v>
      </c>
      <c r="G50" s="64"/>
      <c r="H50" s="16"/>
      <c r="I50" s="16"/>
      <c r="J50" s="29"/>
    </row>
    <row r="51" spans="1:10" s="30" customFormat="1">
      <c r="A51" s="56" t="s">
        <v>29</v>
      </c>
      <c r="B51" s="73" t="s">
        <v>115</v>
      </c>
      <c r="C51" s="53" t="s">
        <v>157</v>
      </c>
      <c r="D51" s="69" t="s">
        <v>341</v>
      </c>
      <c r="E51" s="47" t="s">
        <v>12</v>
      </c>
      <c r="F51" s="67">
        <v>480</v>
      </c>
      <c r="G51" s="16"/>
      <c r="H51" s="16"/>
      <c r="I51" s="16"/>
      <c r="J51" s="29"/>
    </row>
    <row r="52" spans="1:10" s="30" customFormat="1">
      <c r="A52" s="56" t="s">
        <v>29</v>
      </c>
      <c r="B52" s="73" t="s">
        <v>116</v>
      </c>
      <c r="C52" s="53" t="s">
        <v>158</v>
      </c>
      <c r="D52" s="58" t="s">
        <v>342</v>
      </c>
      <c r="E52" s="47" t="s">
        <v>35</v>
      </c>
      <c r="F52" s="67">
        <v>720</v>
      </c>
      <c r="G52" s="16"/>
      <c r="H52" s="16"/>
      <c r="I52" s="16"/>
      <c r="J52" s="29"/>
    </row>
    <row r="53" spans="1:10" s="30" customFormat="1" ht="38.25">
      <c r="A53" s="54" t="s">
        <v>9</v>
      </c>
      <c r="B53" s="51" t="s">
        <v>48</v>
      </c>
      <c r="C53" s="54" t="s">
        <v>159</v>
      </c>
      <c r="D53" s="69" t="s">
        <v>75</v>
      </c>
      <c r="E53" s="47" t="s">
        <v>11</v>
      </c>
      <c r="F53" s="67">
        <v>972</v>
      </c>
      <c r="G53" s="66"/>
      <c r="H53" s="16"/>
      <c r="I53" s="32"/>
      <c r="J53" s="33"/>
    </row>
    <row r="54" spans="1:10" s="30" customFormat="1" ht="25.5">
      <c r="A54" s="56" t="s">
        <v>9</v>
      </c>
      <c r="B54" s="73" t="s">
        <v>33</v>
      </c>
      <c r="C54" s="53" t="s">
        <v>160</v>
      </c>
      <c r="D54" s="69" t="s">
        <v>73</v>
      </c>
      <c r="E54" s="47" t="s">
        <v>28</v>
      </c>
      <c r="F54" s="67">
        <v>11761.2</v>
      </c>
      <c r="G54" s="16"/>
      <c r="H54" s="16"/>
      <c r="I54" s="16"/>
      <c r="J54" s="29"/>
    </row>
    <row r="55" spans="1:10" s="30" customFormat="1">
      <c r="A55" s="54"/>
      <c r="B55" s="51"/>
      <c r="C55" s="54" t="s">
        <v>161</v>
      </c>
      <c r="D55" s="57" t="s">
        <v>343</v>
      </c>
      <c r="E55" s="47">
        <v>0</v>
      </c>
      <c r="F55" s="67">
        <v>0</v>
      </c>
      <c r="G55" s="16"/>
      <c r="H55" s="16"/>
      <c r="I55" s="16"/>
      <c r="J55" s="29"/>
    </row>
    <row r="56" spans="1:10" s="31" customFormat="1" ht="25.5">
      <c r="A56" s="54" t="s">
        <v>9</v>
      </c>
      <c r="B56" s="51" t="s">
        <v>117</v>
      </c>
      <c r="C56" s="54" t="s">
        <v>162</v>
      </c>
      <c r="D56" s="69" t="s">
        <v>344</v>
      </c>
      <c r="E56" s="47" t="s">
        <v>11</v>
      </c>
      <c r="F56" s="67">
        <v>0.19</v>
      </c>
      <c r="G56" s="66"/>
      <c r="H56" s="16"/>
      <c r="I56" s="32"/>
      <c r="J56" s="33"/>
    </row>
    <row r="57" spans="1:10" s="31" customFormat="1">
      <c r="A57" s="50" t="s">
        <v>9</v>
      </c>
      <c r="B57" s="65" t="s">
        <v>118</v>
      </c>
      <c r="C57" s="50" t="s">
        <v>163</v>
      </c>
      <c r="D57" s="61" t="s">
        <v>345</v>
      </c>
      <c r="E57" s="47" t="s">
        <v>11</v>
      </c>
      <c r="F57" s="67">
        <v>0.19</v>
      </c>
      <c r="G57" s="64"/>
      <c r="H57" s="64"/>
      <c r="I57" s="16"/>
      <c r="J57" s="64"/>
    </row>
    <row r="58" spans="1:10" s="30" customFormat="1" ht="51">
      <c r="A58" s="56" t="s">
        <v>9</v>
      </c>
      <c r="B58" s="73" t="s">
        <v>119</v>
      </c>
      <c r="C58" s="53" t="s">
        <v>164</v>
      </c>
      <c r="D58" s="58" t="s">
        <v>346</v>
      </c>
      <c r="E58" s="47" t="s">
        <v>12</v>
      </c>
      <c r="F58" s="67">
        <v>6</v>
      </c>
      <c r="G58" s="16"/>
      <c r="H58" s="16"/>
      <c r="I58" s="16"/>
      <c r="J58" s="29"/>
    </row>
    <row r="59" spans="1:10" s="30" customFormat="1">
      <c r="A59" s="56"/>
      <c r="B59" s="73"/>
      <c r="C59" s="53" t="s">
        <v>165</v>
      </c>
      <c r="D59" s="58" t="s">
        <v>64</v>
      </c>
      <c r="E59" s="47">
        <v>0</v>
      </c>
      <c r="F59" s="67">
        <v>0</v>
      </c>
      <c r="G59" s="16"/>
      <c r="H59" s="16"/>
      <c r="I59" s="16"/>
      <c r="J59" s="29"/>
    </row>
    <row r="60" spans="1:10" s="30" customFormat="1">
      <c r="A60" s="56"/>
      <c r="B60" s="73"/>
      <c r="C60" s="53" t="s">
        <v>166</v>
      </c>
      <c r="D60" s="58" t="s">
        <v>347</v>
      </c>
      <c r="E60" s="47">
        <v>0</v>
      </c>
      <c r="F60" s="67">
        <v>0</v>
      </c>
      <c r="G60" s="16"/>
      <c r="H60" s="16"/>
      <c r="I60" s="16"/>
      <c r="J60" s="29"/>
    </row>
    <row r="61" spans="1:10" s="30" customFormat="1" ht="25.5">
      <c r="A61" s="56" t="s">
        <v>22</v>
      </c>
      <c r="B61" s="73" t="s">
        <v>47</v>
      </c>
      <c r="C61" s="53" t="s">
        <v>167</v>
      </c>
      <c r="D61" s="58" t="s">
        <v>74</v>
      </c>
      <c r="E61" s="47" t="s">
        <v>36</v>
      </c>
      <c r="F61" s="67">
        <v>5807.34</v>
      </c>
      <c r="G61" s="16"/>
      <c r="H61" s="16"/>
      <c r="I61" s="16"/>
      <c r="J61" s="29"/>
    </row>
    <row r="62" spans="1:10" s="30" customFormat="1" ht="38.25">
      <c r="A62" s="56" t="s">
        <v>9</v>
      </c>
      <c r="B62" s="73" t="s">
        <v>48</v>
      </c>
      <c r="C62" s="53" t="s">
        <v>168</v>
      </c>
      <c r="D62" s="58" t="s">
        <v>75</v>
      </c>
      <c r="E62" s="47" t="s">
        <v>11</v>
      </c>
      <c r="F62" s="67">
        <v>7839.91</v>
      </c>
      <c r="G62" s="16"/>
      <c r="H62" s="16"/>
      <c r="I62" s="16"/>
      <c r="J62" s="29"/>
    </row>
    <row r="63" spans="1:10" s="30" customFormat="1">
      <c r="A63" s="50" t="s">
        <v>9</v>
      </c>
      <c r="B63" s="65" t="s">
        <v>33</v>
      </c>
      <c r="C63" s="50" t="s">
        <v>169</v>
      </c>
      <c r="D63" s="61" t="s">
        <v>73</v>
      </c>
      <c r="E63" s="47" t="s">
        <v>28</v>
      </c>
      <c r="F63" s="67">
        <v>94862.94</v>
      </c>
      <c r="G63" s="64"/>
      <c r="H63" s="16"/>
      <c r="I63" s="16"/>
      <c r="J63" s="29"/>
    </row>
    <row r="64" spans="1:10" s="30" customFormat="1" ht="25.5">
      <c r="A64" s="56" t="s">
        <v>9</v>
      </c>
      <c r="B64" s="73" t="s">
        <v>56</v>
      </c>
      <c r="C64" s="53" t="s">
        <v>170</v>
      </c>
      <c r="D64" s="58" t="s">
        <v>83</v>
      </c>
      <c r="E64" s="47" t="s">
        <v>13</v>
      </c>
      <c r="F64" s="67">
        <v>8986.65</v>
      </c>
      <c r="G64" s="16"/>
      <c r="H64" s="16"/>
      <c r="I64" s="16"/>
      <c r="J64" s="29"/>
    </row>
    <row r="65" spans="1:20" s="31" customFormat="1">
      <c r="A65" s="50"/>
      <c r="B65" s="65"/>
      <c r="C65" s="50" t="s">
        <v>171</v>
      </c>
      <c r="D65" s="60" t="s">
        <v>348</v>
      </c>
      <c r="E65" s="47">
        <v>0</v>
      </c>
      <c r="F65" s="67">
        <v>0</v>
      </c>
      <c r="G65" s="16"/>
      <c r="H65" s="16"/>
      <c r="I65" s="16"/>
      <c r="J65" s="29"/>
    </row>
    <row r="66" spans="1:20" s="30" customFormat="1">
      <c r="A66" s="50" t="s">
        <v>9</v>
      </c>
      <c r="B66" s="65" t="s">
        <v>120</v>
      </c>
      <c r="C66" s="50" t="s">
        <v>172</v>
      </c>
      <c r="D66" s="61" t="s">
        <v>349</v>
      </c>
      <c r="E66" s="47" t="s">
        <v>11</v>
      </c>
      <c r="F66" s="67">
        <v>3841.67</v>
      </c>
      <c r="G66" s="64"/>
      <c r="H66" s="16"/>
      <c r="I66" s="16"/>
      <c r="J66" s="29"/>
    </row>
    <row r="67" spans="1:20" s="30" customFormat="1" ht="38.25">
      <c r="A67" s="48" t="s">
        <v>9</v>
      </c>
      <c r="B67" s="73" t="s">
        <v>48</v>
      </c>
      <c r="C67" s="53" t="s">
        <v>173</v>
      </c>
      <c r="D67" s="69" t="s">
        <v>75</v>
      </c>
      <c r="E67" s="47" t="s">
        <v>11</v>
      </c>
      <c r="F67" s="67">
        <v>5762.51</v>
      </c>
      <c r="G67" s="16"/>
      <c r="H67" s="16"/>
      <c r="I67" s="16"/>
      <c r="J67" s="29"/>
    </row>
    <row r="68" spans="1:20" ht="25.5">
      <c r="A68" s="63" t="s">
        <v>9</v>
      </c>
      <c r="B68" s="43" t="s">
        <v>33</v>
      </c>
      <c r="C68" s="43" t="s">
        <v>174</v>
      </c>
      <c r="D68" s="69" t="s">
        <v>73</v>
      </c>
      <c r="E68" s="47" t="s">
        <v>28</v>
      </c>
      <c r="F68" s="67">
        <v>78370.17</v>
      </c>
      <c r="G68" s="63"/>
      <c r="H68" s="63"/>
      <c r="I68" s="63"/>
      <c r="J68" s="63"/>
    </row>
    <row r="69" spans="1:20" s="30" customFormat="1">
      <c r="A69" s="42"/>
      <c r="B69" s="42"/>
      <c r="C69" s="42" t="s">
        <v>175</v>
      </c>
      <c r="D69" s="69" t="s">
        <v>350</v>
      </c>
      <c r="E69" s="47">
        <v>0</v>
      </c>
      <c r="F69" s="67">
        <v>0</v>
      </c>
      <c r="G69" s="42"/>
      <c r="H69" s="42"/>
      <c r="I69" s="42"/>
      <c r="J69" s="42"/>
    </row>
    <row r="70" spans="1:20" ht="25.5">
      <c r="A70" s="63" t="s">
        <v>9</v>
      </c>
      <c r="B70" s="43" t="s">
        <v>26</v>
      </c>
      <c r="C70" s="43" t="s">
        <v>176</v>
      </c>
      <c r="D70" s="69" t="s">
        <v>76</v>
      </c>
      <c r="E70" s="47" t="s">
        <v>11</v>
      </c>
      <c r="F70" s="67">
        <v>1600.45</v>
      </c>
      <c r="G70" s="63"/>
      <c r="H70" s="63"/>
      <c r="I70" s="63"/>
      <c r="J70" s="63"/>
    </row>
    <row r="71" spans="1:20" ht="38.25">
      <c r="A71" s="63" t="s">
        <v>9</v>
      </c>
      <c r="B71" s="43" t="s">
        <v>48</v>
      </c>
      <c r="C71" s="43" t="s">
        <v>177</v>
      </c>
      <c r="D71" s="69" t="s">
        <v>75</v>
      </c>
      <c r="E71" s="47" t="s">
        <v>11</v>
      </c>
      <c r="F71" s="67">
        <v>1968.56</v>
      </c>
      <c r="G71" s="63"/>
      <c r="H71" s="63"/>
      <c r="I71" s="63"/>
      <c r="J71" s="63"/>
    </row>
    <row r="72" spans="1:20" ht="25.5">
      <c r="A72" s="63" t="s">
        <v>9</v>
      </c>
      <c r="B72" s="43" t="s">
        <v>33</v>
      </c>
      <c r="C72" s="43" t="s">
        <v>178</v>
      </c>
      <c r="D72" s="69" t="s">
        <v>73</v>
      </c>
      <c r="E72" s="47" t="s">
        <v>28</v>
      </c>
      <c r="F72" s="67">
        <v>26772.39</v>
      </c>
      <c r="G72" s="63"/>
      <c r="H72" s="63"/>
      <c r="I72" s="63"/>
      <c r="J72" s="63"/>
    </row>
    <row r="73" spans="1:20">
      <c r="A73" s="63"/>
      <c r="B73" s="43"/>
      <c r="C73" s="43" t="s">
        <v>179</v>
      </c>
      <c r="D73" s="69" t="s">
        <v>351</v>
      </c>
      <c r="E73" s="47">
        <v>0</v>
      </c>
      <c r="F73" s="67">
        <v>0</v>
      </c>
      <c r="G73" s="63"/>
      <c r="H73" s="63"/>
      <c r="I73" s="63"/>
      <c r="J73" s="63"/>
    </row>
    <row r="74" spans="1:20" ht="38.25">
      <c r="A74" s="63" t="s">
        <v>22</v>
      </c>
      <c r="B74" s="43" t="s">
        <v>55</v>
      </c>
      <c r="C74" s="43" t="s">
        <v>180</v>
      </c>
      <c r="D74" s="69" t="s">
        <v>352</v>
      </c>
      <c r="E74" s="47" t="s">
        <v>12</v>
      </c>
      <c r="F74" s="67">
        <v>1954</v>
      </c>
      <c r="G74" s="63"/>
      <c r="H74" s="63"/>
      <c r="I74" s="63"/>
      <c r="J74" s="63"/>
      <c r="K74" s="3"/>
      <c r="Q74" s="3"/>
      <c r="R74" s="3"/>
      <c r="S74" s="3"/>
      <c r="T74" s="3"/>
    </row>
    <row r="75" spans="1:20">
      <c r="A75" s="63"/>
      <c r="B75" s="43"/>
      <c r="C75" s="43" t="s">
        <v>181</v>
      </c>
      <c r="D75" s="69" t="s">
        <v>353</v>
      </c>
      <c r="E75" s="47">
        <v>0</v>
      </c>
      <c r="F75" s="67">
        <v>0</v>
      </c>
      <c r="G75" s="63"/>
      <c r="H75" s="63"/>
      <c r="I75" s="63"/>
      <c r="J75" s="63"/>
    </row>
    <row r="76" spans="1:20" ht="25.5">
      <c r="A76" s="63" t="s">
        <v>9</v>
      </c>
      <c r="B76" s="43" t="s">
        <v>121</v>
      </c>
      <c r="C76" s="43" t="s">
        <v>182</v>
      </c>
      <c r="D76" s="69" t="s">
        <v>354</v>
      </c>
      <c r="E76" s="47" t="s">
        <v>13</v>
      </c>
      <c r="F76" s="67">
        <v>18</v>
      </c>
      <c r="G76" s="63"/>
      <c r="H76" s="63"/>
      <c r="I76" s="63"/>
      <c r="J76" s="63"/>
    </row>
    <row r="77" spans="1:20" ht="25.5">
      <c r="A77" s="63" t="s">
        <v>9</v>
      </c>
      <c r="B77" s="43" t="s">
        <v>33</v>
      </c>
      <c r="C77" s="43" t="s">
        <v>183</v>
      </c>
      <c r="D77" s="69" t="s">
        <v>73</v>
      </c>
      <c r="E77" s="47" t="s">
        <v>28</v>
      </c>
      <c r="F77" s="67">
        <v>10.89</v>
      </c>
      <c r="G77" s="63"/>
      <c r="H77" s="63"/>
      <c r="I77" s="63"/>
      <c r="J77" s="63"/>
    </row>
    <row r="78" spans="1:20">
      <c r="A78" s="63" t="s">
        <v>29</v>
      </c>
      <c r="B78" s="43" t="s">
        <v>122</v>
      </c>
      <c r="C78" s="43" t="s">
        <v>184</v>
      </c>
      <c r="D78" s="69" t="s">
        <v>355</v>
      </c>
      <c r="E78" s="47" t="s">
        <v>84</v>
      </c>
      <c r="F78" s="67">
        <v>8.1</v>
      </c>
      <c r="G78" s="63"/>
      <c r="H78" s="63"/>
      <c r="I78" s="63"/>
      <c r="J78" s="63"/>
    </row>
    <row r="79" spans="1:20">
      <c r="A79" s="63" t="s">
        <v>22</v>
      </c>
      <c r="B79" s="43" t="s">
        <v>123</v>
      </c>
      <c r="C79" s="43" t="s">
        <v>185</v>
      </c>
      <c r="D79" s="69" t="s">
        <v>356</v>
      </c>
      <c r="E79" s="47" t="s">
        <v>35</v>
      </c>
      <c r="F79" s="67">
        <v>18</v>
      </c>
      <c r="G79" s="63"/>
      <c r="H79" s="63"/>
      <c r="I79" s="63"/>
      <c r="J79" s="63"/>
    </row>
    <row r="80" spans="1:20">
      <c r="A80" s="63" t="s">
        <v>22</v>
      </c>
      <c r="B80" s="43" t="s">
        <v>49</v>
      </c>
      <c r="C80" s="43" t="s">
        <v>186</v>
      </c>
      <c r="D80" s="69" t="s">
        <v>77</v>
      </c>
      <c r="E80" s="47" t="s">
        <v>35</v>
      </c>
      <c r="F80" s="67">
        <v>7862.67</v>
      </c>
      <c r="G80" s="63"/>
      <c r="H80" s="63"/>
      <c r="I80" s="63"/>
      <c r="J80" s="63"/>
    </row>
    <row r="81" spans="1:10">
      <c r="A81" s="63" t="s">
        <v>29</v>
      </c>
      <c r="B81" s="43" t="s">
        <v>50</v>
      </c>
      <c r="C81" s="43" t="s">
        <v>187</v>
      </c>
      <c r="D81" s="69" t="s">
        <v>78</v>
      </c>
      <c r="E81" s="47" t="s">
        <v>84</v>
      </c>
      <c r="F81" s="67">
        <v>9435.2000000000007</v>
      </c>
      <c r="G81" s="63"/>
      <c r="H81" s="63"/>
      <c r="I81" s="63"/>
      <c r="J81" s="63"/>
    </row>
    <row r="82" spans="1:10" ht="25.5">
      <c r="A82" s="63" t="s">
        <v>29</v>
      </c>
      <c r="B82" s="43" t="s">
        <v>54</v>
      </c>
      <c r="C82" s="43" t="s">
        <v>188</v>
      </c>
      <c r="D82" s="69" t="s">
        <v>82</v>
      </c>
      <c r="E82" s="47" t="s">
        <v>86</v>
      </c>
      <c r="F82" s="67">
        <v>53.61</v>
      </c>
      <c r="G82" s="63"/>
      <c r="H82" s="63"/>
      <c r="I82" s="63"/>
      <c r="J82" s="63"/>
    </row>
    <row r="83" spans="1:10" ht="25.5">
      <c r="A83" s="63" t="s">
        <v>9</v>
      </c>
      <c r="B83" s="43" t="s">
        <v>51</v>
      </c>
      <c r="C83" s="43" t="s">
        <v>189</v>
      </c>
      <c r="D83" s="69" t="s">
        <v>79</v>
      </c>
      <c r="E83" s="47" t="s">
        <v>85</v>
      </c>
      <c r="F83" s="67">
        <v>1608.26</v>
      </c>
      <c r="G83" s="63"/>
      <c r="H83" s="63"/>
      <c r="I83" s="63"/>
      <c r="J83" s="63"/>
    </row>
    <row r="84" spans="1:10" ht="38.25">
      <c r="A84" s="63" t="s">
        <v>9</v>
      </c>
      <c r="B84" s="43" t="s">
        <v>52</v>
      </c>
      <c r="C84" s="43" t="s">
        <v>190</v>
      </c>
      <c r="D84" s="69" t="s">
        <v>80</v>
      </c>
      <c r="E84" s="47" t="s">
        <v>85</v>
      </c>
      <c r="F84" s="67">
        <v>13348.55</v>
      </c>
      <c r="G84" s="63"/>
      <c r="H84" s="63"/>
      <c r="I84" s="63"/>
      <c r="J84" s="63"/>
    </row>
    <row r="85" spans="1:10" ht="25.5">
      <c r="A85" s="63" t="s">
        <v>22</v>
      </c>
      <c r="B85" s="43" t="s">
        <v>53</v>
      </c>
      <c r="C85" s="43" t="s">
        <v>191</v>
      </c>
      <c r="D85" s="69" t="s">
        <v>81</v>
      </c>
      <c r="E85" s="47" t="s">
        <v>36</v>
      </c>
      <c r="F85" s="67">
        <v>394.65</v>
      </c>
      <c r="G85" s="63"/>
      <c r="H85" s="63"/>
      <c r="I85" s="63"/>
      <c r="J85" s="63"/>
    </row>
    <row r="86" spans="1:10" ht="25.5">
      <c r="A86" s="63" t="s">
        <v>9</v>
      </c>
      <c r="B86" s="43" t="s">
        <v>33</v>
      </c>
      <c r="C86" s="43" t="s">
        <v>192</v>
      </c>
      <c r="D86" s="69" t="s">
        <v>73</v>
      </c>
      <c r="E86" s="47" t="s">
        <v>28</v>
      </c>
      <c r="F86" s="67">
        <v>5367.18</v>
      </c>
      <c r="G86" s="63"/>
      <c r="H86" s="63"/>
      <c r="I86" s="63"/>
      <c r="J86" s="63"/>
    </row>
    <row r="87" spans="1:10">
      <c r="A87" s="63"/>
      <c r="B87" s="43"/>
      <c r="C87" s="43" t="s">
        <v>193</v>
      </c>
      <c r="D87" s="69" t="s">
        <v>65</v>
      </c>
      <c r="E87" s="47">
        <v>0</v>
      </c>
      <c r="F87" s="67">
        <v>0</v>
      </c>
      <c r="G87" s="63"/>
      <c r="H87" s="63"/>
      <c r="I87" s="63"/>
      <c r="J87" s="63"/>
    </row>
    <row r="88" spans="1:10">
      <c r="A88" s="63"/>
      <c r="B88" s="43"/>
      <c r="C88" s="43" t="s">
        <v>194</v>
      </c>
      <c r="D88" s="69" t="s">
        <v>66</v>
      </c>
      <c r="E88" s="47">
        <v>0</v>
      </c>
      <c r="F88" s="67">
        <v>0</v>
      </c>
      <c r="G88" s="63"/>
      <c r="H88" s="63"/>
      <c r="I88" s="63"/>
      <c r="J88" s="63"/>
    </row>
    <row r="89" spans="1:10">
      <c r="A89" s="63" t="s">
        <v>29</v>
      </c>
      <c r="B89" s="43" t="s">
        <v>124</v>
      </c>
      <c r="C89" s="43" t="s">
        <v>195</v>
      </c>
      <c r="D89" s="69" t="s">
        <v>357</v>
      </c>
      <c r="E89" s="47" t="s">
        <v>87</v>
      </c>
      <c r="F89" s="67">
        <v>24.1</v>
      </c>
      <c r="G89" s="63"/>
      <c r="H89" s="63"/>
      <c r="I89" s="63"/>
      <c r="J89" s="63"/>
    </row>
    <row r="90" spans="1:10">
      <c r="A90" s="63" t="s">
        <v>29</v>
      </c>
      <c r="B90" s="43" t="s">
        <v>124</v>
      </c>
      <c r="C90" s="43" t="s">
        <v>196</v>
      </c>
      <c r="D90" s="69" t="s">
        <v>357</v>
      </c>
      <c r="E90" s="47" t="s">
        <v>87</v>
      </c>
      <c r="F90" s="67">
        <v>23.88</v>
      </c>
      <c r="G90" s="63"/>
      <c r="H90" s="63"/>
      <c r="I90" s="63"/>
      <c r="J90" s="63"/>
    </row>
    <row r="91" spans="1:10" ht="25.5">
      <c r="A91" s="63" t="s">
        <v>29</v>
      </c>
      <c r="B91" s="43" t="s">
        <v>57</v>
      </c>
      <c r="C91" s="43" t="s">
        <v>197</v>
      </c>
      <c r="D91" s="69" t="s">
        <v>358</v>
      </c>
      <c r="E91" s="47" t="s">
        <v>87</v>
      </c>
      <c r="F91" s="67">
        <v>15.4</v>
      </c>
      <c r="G91" s="63"/>
      <c r="H91" s="63"/>
      <c r="I91" s="63"/>
      <c r="J91" s="63"/>
    </row>
    <row r="92" spans="1:10" ht="25.5">
      <c r="A92" s="63" t="s">
        <v>29</v>
      </c>
      <c r="B92" s="43" t="s">
        <v>125</v>
      </c>
      <c r="C92" s="43" t="s">
        <v>198</v>
      </c>
      <c r="D92" s="69" t="s">
        <v>359</v>
      </c>
      <c r="E92" s="47" t="s">
        <v>88</v>
      </c>
      <c r="F92" s="67">
        <v>240</v>
      </c>
      <c r="G92" s="63"/>
      <c r="H92" s="63"/>
      <c r="I92" s="63"/>
      <c r="J92" s="63"/>
    </row>
    <row r="93" spans="1:10">
      <c r="A93" s="63"/>
      <c r="B93" s="43"/>
      <c r="C93" s="43" t="s">
        <v>199</v>
      </c>
      <c r="D93" s="69" t="s">
        <v>67</v>
      </c>
      <c r="E93" s="47">
        <v>0</v>
      </c>
      <c r="F93" s="67">
        <v>0</v>
      </c>
      <c r="G93" s="63"/>
      <c r="H93" s="63"/>
      <c r="I93" s="63"/>
      <c r="J93" s="63"/>
    </row>
    <row r="94" spans="1:10" ht="25.5">
      <c r="A94" s="63" t="s">
        <v>29</v>
      </c>
      <c r="B94" s="43" t="s">
        <v>126</v>
      </c>
      <c r="C94" s="43" t="s">
        <v>200</v>
      </c>
      <c r="D94" s="69" t="s">
        <v>360</v>
      </c>
      <c r="E94" s="47" t="s">
        <v>35</v>
      </c>
      <c r="F94" s="67">
        <v>5.0999999999999996</v>
      </c>
      <c r="G94" s="63"/>
      <c r="H94" s="63"/>
      <c r="I94" s="63"/>
      <c r="J94" s="63"/>
    </row>
    <row r="95" spans="1:10">
      <c r="A95" s="63" t="s">
        <v>29</v>
      </c>
      <c r="B95" s="43" t="s">
        <v>127</v>
      </c>
      <c r="C95" s="43" t="s">
        <v>201</v>
      </c>
      <c r="D95" s="69" t="s">
        <v>361</v>
      </c>
      <c r="E95" s="47" t="s">
        <v>4</v>
      </c>
      <c r="F95" s="67">
        <v>24</v>
      </c>
      <c r="G95" s="63"/>
      <c r="H95" s="63"/>
      <c r="I95" s="63"/>
      <c r="J95" s="63"/>
    </row>
    <row r="96" spans="1:10">
      <c r="A96" s="63"/>
      <c r="B96" s="43"/>
      <c r="C96" s="43" t="s">
        <v>202</v>
      </c>
      <c r="D96" s="69" t="s">
        <v>68</v>
      </c>
      <c r="E96" s="47">
        <v>0</v>
      </c>
      <c r="F96" s="67">
        <v>0</v>
      </c>
      <c r="G96" s="63"/>
      <c r="H96" s="63"/>
      <c r="I96" s="63"/>
      <c r="J96" s="63"/>
    </row>
    <row r="97" spans="1:10">
      <c r="A97" s="63" t="s">
        <v>22</v>
      </c>
      <c r="B97" s="43" t="s">
        <v>58</v>
      </c>
      <c r="C97" s="43" t="s">
        <v>203</v>
      </c>
      <c r="D97" s="69" t="s">
        <v>14</v>
      </c>
      <c r="E97" s="47" t="s">
        <v>35</v>
      </c>
      <c r="F97" s="67">
        <v>7862.67</v>
      </c>
      <c r="G97" s="63"/>
      <c r="H97" s="63"/>
      <c r="I97" s="63"/>
      <c r="J97" s="63"/>
    </row>
    <row r="98" spans="1:10">
      <c r="A98" s="63"/>
      <c r="B98" s="43"/>
      <c r="C98" s="43" t="s">
        <v>204</v>
      </c>
      <c r="D98" s="69" t="s">
        <v>362</v>
      </c>
      <c r="E98" s="47">
        <v>0</v>
      </c>
      <c r="F98" s="67">
        <v>0</v>
      </c>
      <c r="G98" s="63"/>
      <c r="H98" s="63"/>
      <c r="I98" s="63"/>
      <c r="J98" s="63"/>
    </row>
    <row r="99" spans="1:10">
      <c r="A99" s="63"/>
      <c r="B99" s="43"/>
      <c r="C99" s="43" t="s">
        <v>205</v>
      </c>
      <c r="D99" s="69" t="s">
        <v>363</v>
      </c>
      <c r="E99" s="47">
        <v>0</v>
      </c>
      <c r="F99" s="67">
        <v>0</v>
      </c>
      <c r="G99" s="63"/>
      <c r="H99" s="63"/>
      <c r="I99" s="63"/>
      <c r="J99" s="63"/>
    </row>
    <row r="100" spans="1:10">
      <c r="A100" s="63" t="s">
        <v>22</v>
      </c>
      <c r="B100" s="43" t="s">
        <v>128</v>
      </c>
      <c r="C100" s="43" t="s">
        <v>206</v>
      </c>
      <c r="D100" s="69" t="s">
        <v>363</v>
      </c>
      <c r="E100" s="47" t="s">
        <v>394</v>
      </c>
      <c r="F100" s="67">
        <v>1</v>
      </c>
      <c r="G100" s="63"/>
      <c r="H100" s="63"/>
      <c r="I100" s="63"/>
      <c r="J100" s="63"/>
    </row>
    <row r="101" spans="1:10">
      <c r="A101" s="63"/>
      <c r="B101" s="43"/>
      <c r="C101" s="43" t="s">
        <v>207</v>
      </c>
      <c r="D101" s="69" t="s">
        <v>364</v>
      </c>
      <c r="E101" s="47">
        <v>0</v>
      </c>
      <c r="F101" s="67">
        <v>0</v>
      </c>
      <c r="G101" s="63"/>
      <c r="H101" s="63"/>
      <c r="I101" s="63"/>
      <c r="J101" s="63"/>
    </row>
    <row r="102" spans="1:10">
      <c r="A102" s="63" t="s">
        <v>22</v>
      </c>
      <c r="B102" s="43" t="s">
        <v>39</v>
      </c>
      <c r="C102" s="43" t="s">
        <v>208</v>
      </c>
      <c r="D102" s="69" t="s">
        <v>70</v>
      </c>
      <c r="E102" s="47" t="s">
        <v>35</v>
      </c>
      <c r="F102" s="67">
        <v>6.75</v>
      </c>
      <c r="G102" s="63"/>
      <c r="H102" s="63"/>
      <c r="I102" s="63"/>
      <c r="J102" s="63"/>
    </row>
    <row r="103" spans="1:10" ht="25.5">
      <c r="A103" s="63" t="s">
        <v>22</v>
      </c>
      <c r="B103" s="43" t="s">
        <v>43</v>
      </c>
      <c r="C103" s="43" t="s">
        <v>209</v>
      </c>
      <c r="D103" s="69" t="s">
        <v>71</v>
      </c>
      <c r="E103" s="47" t="s">
        <v>13</v>
      </c>
      <c r="F103" s="67">
        <v>9370</v>
      </c>
      <c r="G103" s="63"/>
      <c r="H103" s="63"/>
      <c r="I103" s="63"/>
      <c r="J103" s="63"/>
    </row>
    <row r="104" spans="1:10">
      <c r="A104" s="63"/>
      <c r="B104" s="43"/>
      <c r="C104" s="43" t="s">
        <v>210</v>
      </c>
      <c r="D104" s="69" t="s">
        <v>365</v>
      </c>
      <c r="E104" s="47">
        <v>0</v>
      </c>
      <c r="F104" s="67">
        <v>0</v>
      </c>
      <c r="G104" s="63"/>
      <c r="H104" s="63"/>
      <c r="I104" s="63"/>
      <c r="J104" s="63"/>
    </row>
    <row r="105" spans="1:10">
      <c r="A105" s="63"/>
      <c r="B105" s="43"/>
      <c r="C105" s="43" t="s">
        <v>211</v>
      </c>
      <c r="D105" s="69" t="s">
        <v>64</v>
      </c>
      <c r="E105" s="47">
        <v>0</v>
      </c>
      <c r="F105" s="67">
        <v>0</v>
      </c>
      <c r="G105" s="63"/>
      <c r="H105" s="63"/>
      <c r="I105" s="63"/>
      <c r="J105" s="63"/>
    </row>
    <row r="106" spans="1:10">
      <c r="A106" s="63"/>
      <c r="B106" s="43"/>
      <c r="C106" s="43" t="s">
        <v>212</v>
      </c>
      <c r="D106" s="69" t="s">
        <v>366</v>
      </c>
      <c r="E106" s="47">
        <v>0</v>
      </c>
      <c r="F106" s="67">
        <v>0</v>
      </c>
      <c r="G106" s="63"/>
      <c r="H106" s="63"/>
      <c r="I106" s="63"/>
      <c r="J106" s="63"/>
    </row>
    <row r="107" spans="1:10" ht="25.5">
      <c r="A107" s="63" t="s">
        <v>9</v>
      </c>
      <c r="B107" s="43" t="s">
        <v>121</v>
      </c>
      <c r="C107" s="43" t="s">
        <v>213</v>
      </c>
      <c r="D107" s="69" t="s">
        <v>354</v>
      </c>
      <c r="E107" s="47" t="s">
        <v>13</v>
      </c>
      <c r="F107" s="67">
        <v>36</v>
      </c>
      <c r="G107" s="63"/>
      <c r="H107" s="63"/>
      <c r="I107" s="63"/>
      <c r="J107" s="63"/>
    </row>
    <row r="108" spans="1:10" ht="25.5">
      <c r="A108" s="63" t="s">
        <v>9</v>
      </c>
      <c r="B108" s="43" t="s">
        <v>33</v>
      </c>
      <c r="C108" s="43" t="s">
        <v>214</v>
      </c>
      <c r="D108" s="69" t="s">
        <v>73</v>
      </c>
      <c r="E108" s="47" t="s">
        <v>28</v>
      </c>
      <c r="F108" s="67">
        <v>31.86</v>
      </c>
      <c r="G108" s="63"/>
      <c r="H108" s="63"/>
      <c r="I108" s="63"/>
      <c r="J108" s="63"/>
    </row>
    <row r="109" spans="1:10">
      <c r="A109" s="63"/>
      <c r="B109" s="43"/>
      <c r="C109" s="43" t="s">
        <v>215</v>
      </c>
      <c r="D109" s="69" t="s">
        <v>367</v>
      </c>
      <c r="E109" s="47">
        <v>0</v>
      </c>
      <c r="F109" s="67">
        <v>0</v>
      </c>
      <c r="G109" s="63"/>
      <c r="H109" s="63"/>
      <c r="I109" s="63"/>
      <c r="J109" s="63"/>
    </row>
    <row r="110" spans="1:10" ht="25.5">
      <c r="A110" s="63" t="s">
        <v>22</v>
      </c>
      <c r="B110" s="43" t="s">
        <v>47</v>
      </c>
      <c r="C110" s="43" t="s">
        <v>216</v>
      </c>
      <c r="D110" s="69" t="s">
        <v>74</v>
      </c>
      <c r="E110" s="47" t="s">
        <v>36</v>
      </c>
      <c r="F110" s="67">
        <v>423.45</v>
      </c>
      <c r="G110" s="63"/>
      <c r="H110" s="63"/>
      <c r="I110" s="63"/>
      <c r="J110" s="63"/>
    </row>
    <row r="111" spans="1:10" ht="25.5">
      <c r="A111" s="63" t="s">
        <v>9</v>
      </c>
      <c r="B111" s="43" t="s">
        <v>129</v>
      </c>
      <c r="C111" s="43" t="s">
        <v>217</v>
      </c>
      <c r="D111" s="69" t="s">
        <v>368</v>
      </c>
      <c r="E111" s="47" t="s">
        <v>28</v>
      </c>
      <c r="F111" s="67">
        <v>10118.34</v>
      </c>
      <c r="G111" s="63"/>
      <c r="H111" s="63"/>
      <c r="I111" s="63"/>
      <c r="J111" s="63"/>
    </row>
    <row r="112" spans="1:10" ht="25.5">
      <c r="A112" s="63" t="s">
        <v>9</v>
      </c>
      <c r="B112" s="43" t="s">
        <v>26</v>
      </c>
      <c r="C112" s="43" t="s">
        <v>218</v>
      </c>
      <c r="D112" s="69" t="s">
        <v>76</v>
      </c>
      <c r="E112" s="47" t="s">
        <v>11</v>
      </c>
      <c r="F112" s="67">
        <v>188.16</v>
      </c>
      <c r="G112" s="63"/>
      <c r="H112" s="63"/>
      <c r="I112" s="63"/>
      <c r="J112" s="63"/>
    </row>
    <row r="113" spans="1:10" ht="25.5">
      <c r="A113" s="63" t="s">
        <v>9</v>
      </c>
      <c r="B113" s="43" t="s">
        <v>129</v>
      </c>
      <c r="C113" s="43" t="s">
        <v>219</v>
      </c>
      <c r="D113" s="69" t="s">
        <v>368</v>
      </c>
      <c r="E113" s="47" t="s">
        <v>28</v>
      </c>
      <c r="F113" s="67">
        <v>6642.24</v>
      </c>
      <c r="G113" s="63"/>
      <c r="H113" s="63"/>
      <c r="I113" s="63"/>
      <c r="J113" s="63"/>
    </row>
    <row r="114" spans="1:10">
      <c r="A114" s="63"/>
      <c r="B114" s="43"/>
      <c r="C114" s="43" t="s">
        <v>220</v>
      </c>
      <c r="D114" s="69" t="s">
        <v>369</v>
      </c>
      <c r="E114" s="47">
        <v>0</v>
      </c>
      <c r="F114" s="67">
        <v>0</v>
      </c>
      <c r="G114" s="63"/>
      <c r="H114" s="63"/>
      <c r="I114" s="63"/>
      <c r="J114" s="63"/>
    </row>
    <row r="115" spans="1:10">
      <c r="A115" s="63" t="s">
        <v>29</v>
      </c>
      <c r="B115" s="43" t="s">
        <v>50</v>
      </c>
      <c r="C115" s="43" t="s">
        <v>221</v>
      </c>
      <c r="D115" s="69" t="s">
        <v>78</v>
      </c>
      <c r="E115" s="47" t="s">
        <v>84</v>
      </c>
      <c r="F115" s="67">
        <v>3450.67</v>
      </c>
      <c r="G115" s="63"/>
      <c r="H115" s="63"/>
      <c r="I115" s="63"/>
      <c r="J115" s="63"/>
    </row>
    <row r="116" spans="1:10">
      <c r="A116" s="63" t="s">
        <v>22</v>
      </c>
      <c r="B116" s="43" t="s">
        <v>49</v>
      </c>
      <c r="C116" s="43" t="s">
        <v>222</v>
      </c>
      <c r="D116" s="69" t="s">
        <v>77</v>
      </c>
      <c r="E116" s="47" t="s">
        <v>35</v>
      </c>
      <c r="F116" s="67">
        <v>2875.56</v>
      </c>
      <c r="G116" s="63"/>
      <c r="H116" s="63"/>
      <c r="I116" s="63"/>
      <c r="J116" s="63"/>
    </row>
    <row r="117" spans="1:10" ht="25.5">
      <c r="A117" s="63" t="s">
        <v>9</v>
      </c>
      <c r="B117" s="43" t="s">
        <v>51</v>
      </c>
      <c r="C117" s="43" t="s">
        <v>223</v>
      </c>
      <c r="D117" s="69" t="s">
        <v>79</v>
      </c>
      <c r="E117" s="47" t="s">
        <v>85</v>
      </c>
      <c r="F117" s="67">
        <v>103.52</v>
      </c>
      <c r="G117" s="63"/>
      <c r="H117" s="63"/>
      <c r="I117" s="63"/>
      <c r="J117" s="63"/>
    </row>
    <row r="118" spans="1:10" ht="38.25">
      <c r="A118" s="63" t="s">
        <v>9</v>
      </c>
      <c r="B118" s="43" t="s">
        <v>130</v>
      </c>
      <c r="C118" s="43" t="s">
        <v>224</v>
      </c>
      <c r="D118" s="69" t="s">
        <v>370</v>
      </c>
      <c r="E118" s="47" t="s">
        <v>85</v>
      </c>
      <c r="F118" s="67">
        <v>859.22</v>
      </c>
      <c r="G118" s="63"/>
      <c r="H118" s="63"/>
      <c r="I118" s="63"/>
      <c r="J118" s="63"/>
    </row>
    <row r="119" spans="1:10">
      <c r="A119" s="63"/>
      <c r="B119" s="43"/>
      <c r="C119" s="43" t="s">
        <v>225</v>
      </c>
      <c r="D119" s="69" t="s">
        <v>371</v>
      </c>
      <c r="E119" s="47">
        <v>0</v>
      </c>
      <c r="F119" s="67">
        <v>0</v>
      </c>
      <c r="G119" s="63"/>
      <c r="H119" s="63"/>
      <c r="I119" s="63"/>
      <c r="J119" s="63"/>
    </row>
    <row r="120" spans="1:10" ht="25.5">
      <c r="A120" s="63" t="s">
        <v>131</v>
      </c>
      <c r="B120" s="43" t="s">
        <v>54</v>
      </c>
      <c r="C120" s="43" t="s">
        <v>226</v>
      </c>
      <c r="D120" s="69" t="s">
        <v>82</v>
      </c>
      <c r="E120" s="47" t="s">
        <v>86</v>
      </c>
      <c r="F120" s="67">
        <v>11.72</v>
      </c>
      <c r="G120" s="63"/>
      <c r="H120" s="63"/>
      <c r="I120" s="63"/>
      <c r="J120" s="63"/>
    </row>
    <row r="121" spans="1:10" ht="25.5">
      <c r="A121" s="63" t="s">
        <v>9</v>
      </c>
      <c r="B121" s="43" t="s">
        <v>132</v>
      </c>
      <c r="C121" s="43" t="s">
        <v>227</v>
      </c>
      <c r="D121" s="69" t="s">
        <v>372</v>
      </c>
      <c r="E121" s="47" t="s">
        <v>85</v>
      </c>
      <c r="F121" s="67">
        <v>336.32</v>
      </c>
      <c r="G121" s="63"/>
      <c r="H121" s="63"/>
      <c r="I121" s="63"/>
      <c r="J121" s="63"/>
    </row>
    <row r="122" spans="1:10" ht="38.25">
      <c r="A122" s="63" t="s">
        <v>9</v>
      </c>
      <c r="B122" s="43" t="s">
        <v>130</v>
      </c>
      <c r="C122" s="43" t="s">
        <v>228</v>
      </c>
      <c r="D122" s="69" t="s">
        <v>370</v>
      </c>
      <c r="E122" s="47" t="s">
        <v>85</v>
      </c>
      <c r="F122" s="67">
        <v>2917.9</v>
      </c>
      <c r="G122" s="63"/>
      <c r="H122" s="63"/>
      <c r="I122" s="63"/>
      <c r="J122" s="63"/>
    </row>
    <row r="123" spans="1:10" ht="25.5">
      <c r="A123" s="63" t="s">
        <v>22</v>
      </c>
      <c r="B123" s="43" t="s">
        <v>53</v>
      </c>
      <c r="C123" s="43" t="s">
        <v>229</v>
      </c>
      <c r="D123" s="69" t="s">
        <v>81</v>
      </c>
      <c r="E123" s="47" t="s">
        <v>36</v>
      </c>
      <c r="F123" s="67">
        <v>86.27</v>
      </c>
      <c r="G123" s="63"/>
      <c r="H123" s="63"/>
      <c r="I123" s="63"/>
      <c r="J123" s="63"/>
    </row>
    <row r="124" spans="1:10" ht="25.5">
      <c r="A124" s="63" t="s">
        <v>9</v>
      </c>
      <c r="B124" s="43" t="s">
        <v>129</v>
      </c>
      <c r="C124" s="43" t="s">
        <v>230</v>
      </c>
      <c r="D124" s="69" t="s">
        <v>368</v>
      </c>
      <c r="E124" s="47" t="s">
        <v>28</v>
      </c>
      <c r="F124" s="67">
        <v>2475.86</v>
      </c>
      <c r="G124" s="63"/>
      <c r="H124" s="63"/>
      <c r="I124" s="63"/>
      <c r="J124" s="63"/>
    </row>
    <row r="125" spans="1:10">
      <c r="A125" s="63"/>
      <c r="B125" s="43"/>
      <c r="C125" s="43" t="s">
        <v>231</v>
      </c>
      <c r="D125" s="69" t="s">
        <v>373</v>
      </c>
      <c r="E125" s="47">
        <v>0</v>
      </c>
      <c r="F125" s="67">
        <v>0</v>
      </c>
      <c r="G125" s="63"/>
      <c r="H125" s="63"/>
      <c r="I125" s="63"/>
      <c r="J125" s="63"/>
    </row>
    <row r="126" spans="1:10">
      <c r="A126" s="63" t="s">
        <v>22</v>
      </c>
      <c r="B126" s="43" t="s">
        <v>133</v>
      </c>
      <c r="C126" s="43" t="s">
        <v>232</v>
      </c>
      <c r="D126" s="69" t="s">
        <v>374</v>
      </c>
      <c r="E126" s="47" t="s">
        <v>12</v>
      </c>
      <c r="F126" s="67">
        <v>50</v>
      </c>
      <c r="G126" s="63"/>
      <c r="H126" s="63"/>
      <c r="I126" s="63"/>
      <c r="J126" s="63"/>
    </row>
    <row r="127" spans="1:10" ht="25.5">
      <c r="A127" s="63" t="s">
        <v>9</v>
      </c>
      <c r="B127" s="43" t="s">
        <v>129</v>
      </c>
      <c r="C127" s="43" t="s">
        <v>233</v>
      </c>
      <c r="D127" s="69" t="s">
        <v>368</v>
      </c>
      <c r="E127" s="47" t="s">
        <v>28</v>
      </c>
      <c r="F127" s="67">
        <v>115.05</v>
      </c>
      <c r="G127" s="63"/>
      <c r="H127" s="63"/>
      <c r="I127" s="63"/>
      <c r="J127" s="63"/>
    </row>
    <row r="128" spans="1:10" ht="51">
      <c r="A128" s="63" t="s">
        <v>9</v>
      </c>
      <c r="B128" s="43" t="s">
        <v>134</v>
      </c>
      <c r="C128" s="43" t="s">
        <v>234</v>
      </c>
      <c r="D128" s="69" t="s">
        <v>375</v>
      </c>
      <c r="E128" s="47" t="s">
        <v>12</v>
      </c>
      <c r="F128" s="67">
        <v>2343</v>
      </c>
      <c r="G128" s="63"/>
      <c r="H128" s="63"/>
      <c r="I128" s="63"/>
      <c r="J128" s="63"/>
    </row>
    <row r="129" spans="1:10">
      <c r="A129" s="63"/>
      <c r="B129" s="43"/>
      <c r="C129" s="43" t="s">
        <v>235</v>
      </c>
      <c r="D129" s="69" t="s">
        <v>376</v>
      </c>
      <c r="E129" s="47">
        <v>0</v>
      </c>
      <c r="F129" s="67">
        <v>0</v>
      </c>
      <c r="G129" s="63"/>
      <c r="H129" s="63"/>
      <c r="I129" s="63"/>
      <c r="J129" s="63"/>
    </row>
    <row r="130" spans="1:10" ht="25.5">
      <c r="A130" s="63" t="s">
        <v>9</v>
      </c>
      <c r="B130" s="43" t="s">
        <v>26</v>
      </c>
      <c r="C130" s="43" t="s">
        <v>236</v>
      </c>
      <c r="D130" s="69" t="s">
        <v>76</v>
      </c>
      <c r="E130" s="47" t="s">
        <v>11</v>
      </c>
      <c r="F130" s="67">
        <v>5</v>
      </c>
      <c r="G130" s="63"/>
      <c r="H130" s="63"/>
      <c r="I130" s="63"/>
      <c r="J130" s="63"/>
    </row>
    <row r="131" spans="1:10" ht="25.5">
      <c r="A131" s="63" t="s">
        <v>9</v>
      </c>
      <c r="B131" s="43" t="s">
        <v>129</v>
      </c>
      <c r="C131" s="43" t="s">
        <v>237</v>
      </c>
      <c r="D131" s="69" t="s">
        <v>368</v>
      </c>
      <c r="E131" s="47" t="s">
        <v>28</v>
      </c>
      <c r="F131" s="67">
        <v>143.5</v>
      </c>
      <c r="G131" s="63"/>
      <c r="H131" s="63"/>
      <c r="I131" s="63"/>
      <c r="J131" s="63"/>
    </row>
    <row r="132" spans="1:10" ht="25.5">
      <c r="A132" s="63" t="s">
        <v>22</v>
      </c>
      <c r="B132" s="43" t="s">
        <v>47</v>
      </c>
      <c r="C132" s="43" t="s">
        <v>238</v>
      </c>
      <c r="D132" s="69" t="s">
        <v>74</v>
      </c>
      <c r="E132" s="47" t="s">
        <v>36</v>
      </c>
      <c r="F132" s="67">
        <v>5</v>
      </c>
      <c r="G132" s="63"/>
      <c r="H132" s="63"/>
      <c r="I132" s="63"/>
      <c r="J132" s="63"/>
    </row>
    <row r="133" spans="1:10" ht="25.5">
      <c r="A133" s="63" t="s">
        <v>9</v>
      </c>
      <c r="B133" s="43" t="s">
        <v>135</v>
      </c>
      <c r="C133" s="43" t="s">
        <v>239</v>
      </c>
      <c r="D133" s="69" t="s">
        <v>377</v>
      </c>
      <c r="E133" s="47" t="s">
        <v>11</v>
      </c>
      <c r="F133" s="67">
        <v>2.5</v>
      </c>
      <c r="G133" s="63"/>
      <c r="H133" s="63"/>
      <c r="I133" s="63"/>
      <c r="J133" s="63"/>
    </row>
    <row r="134" spans="1:10">
      <c r="A134" s="63"/>
      <c r="B134" s="43"/>
      <c r="C134" s="43" t="s">
        <v>240</v>
      </c>
      <c r="D134" s="69" t="s">
        <v>378</v>
      </c>
      <c r="E134" s="47">
        <v>0</v>
      </c>
      <c r="F134" s="67">
        <v>0</v>
      </c>
      <c r="G134" s="63"/>
      <c r="H134" s="63"/>
      <c r="I134" s="63"/>
      <c r="J134" s="63"/>
    </row>
    <row r="135" spans="1:10" ht="51">
      <c r="A135" s="63" t="s">
        <v>9</v>
      </c>
      <c r="B135" s="43" t="s">
        <v>136</v>
      </c>
      <c r="C135" s="43" t="s">
        <v>241</v>
      </c>
      <c r="D135" s="69" t="s">
        <v>379</v>
      </c>
      <c r="E135" s="47" t="s">
        <v>12</v>
      </c>
      <c r="F135" s="67">
        <v>10</v>
      </c>
      <c r="G135" s="63"/>
      <c r="H135" s="63"/>
      <c r="I135" s="63"/>
      <c r="J135" s="63"/>
    </row>
    <row r="136" spans="1:10">
      <c r="A136" s="63"/>
      <c r="B136" s="43"/>
      <c r="C136" s="43" t="s">
        <v>242</v>
      </c>
      <c r="D136" s="69" t="s">
        <v>380</v>
      </c>
      <c r="E136" s="47">
        <v>0</v>
      </c>
      <c r="F136" s="67">
        <v>0</v>
      </c>
      <c r="G136" s="63"/>
      <c r="H136" s="63"/>
      <c r="I136" s="63"/>
      <c r="J136" s="63"/>
    </row>
    <row r="137" spans="1:10">
      <c r="A137" s="63" t="s">
        <v>29</v>
      </c>
      <c r="B137" s="43" t="s">
        <v>122</v>
      </c>
      <c r="C137" s="43" t="s">
        <v>243</v>
      </c>
      <c r="D137" s="69" t="s">
        <v>355</v>
      </c>
      <c r="E137" s="47" t="s">
        <v>84</v>
      </c>
      <c r="F137" s="67">
        <v>48.6</v>
      </c>
      <c r="G137" s="63"/>
      <c r="H137" s="63"/>
      <c r="I137" s="63"/>
      <c r="J137" s="63"/>
    </row>
    <row r="138" spans="1:10">
      <c r="A138" s="63" t="s">
        <v>22</v>
      </c>
      <c r="B138" s="43" t="s">
        <v>123</v>
      </c>
      <c r="C138" s="43" t="s">
        <v>244</v>
      </c>
      <c r="D138" s="69" t="s">
        <v>356</v>
      </c>
      <c r="E138" s="47" t="s">
        <v>35</v>
      </c>
      <c r="F138" s="67">
        <v>108</v>
      </c>
      <c r="G138" s="63"/>
      <c r="H138" s="63"/>
      <c r="I138" s="63"/>
      <c r="J138" s="63"/>
    </row>
    <row r="139" spans="1:10" ht="25.5">
      <c r="A139" s="63" t="s">
        <v>9</v>
      </c>
      <c r="B139" s="43" t="s">
        <v>51</v>
      </c>
      <c r="C139" s="43" t="s">
        <v>245</v>
      </c>
      <c r="D139" s="69" t="s">
        <v>79</v>
      </c>
      <c r="E139" s="47" t="s">
        <v>85</v>
      </c>
      <c r="F139" s="67">
        <v>2.71</v>
      </c>
      <c r="G139" s="63"/>
      <c r="H139" s="63"/>
      <c r="I139" s="63"/>
      <c r="J139" s="63"/>
    </row>
    <row r="140" spans="1:10" ht="25.5">
      <c r="A140" s="63" t="s">
        <v>29</v>
      </c>
      <c r="B140" s="43" t="s">
        <v>54</v>
      </c>
      <c r="C140" s="43" t="s">
        <v>246</v>
      </c>
      <c r="D140" s="69" t="s">
        <v>82</v>
      </c>
      <c r="E140" s="47" t="s">
        <v>86</v>
      </c>
      <c r="F140" s="67">
        <v>1.47</v>
      </c>
      <c r="G140" s="63"/>
      <c r="H140" s="63"/>
      <c r="I140" s="63"/>
      <c r="J140" s="63"/>
    </row>
    <row r="141" spans="1:10" ht="25.5">
      <c r="A141" s="63" t="s">
        <v>9</v>
      </c>
      <c r="B141" s="43" t="s">
        <v>132</v>
      </c>
      <c r="C141" s="43" t="s">
        <v>247</v>
      </c>
      <c r="D141" s="69" t="s">
        <v>372</v>
      </c>
      <c r="E141" s="47" t="s">
        <v>85</v>
      </c>
      <c r="F141" s="67">
        <v>44.01</v>
      </c>
      <c r="G141" s="63"/>
      <c r="H141" s="63"/>
      <c r="I141" s="63"/>
      <c r="J141" s="63"/>
    </row>
    <row r="142" spans="1:10" ht="38.25">
      <c r="A142" s="63" t="s">
        <v>9</v>
      </c>
      <c r="B142" s="43" t="s">
        <v>130</v>
      </c>
      <c r="C142" s="43" t="s">
        <v>248</v>
      </c>
      <c r="D142" s="69" t="s">
        <v>370</v>
      </c>
      <c r="E142" s="47" t="s">
        <v>85</v>
      </c>
      <c r="F142" s="67">
        <v>365.3</v>
      </c>
      <c r="G142" s="63"/>
      <c r="H142" s="63"/>
      <c r="I142" s="63"/>
      <c r="J142" s="63"/>
    </row>
    <row r="143" spans="1:10" ht="25.5">
      <c r="A143" s="63" t="s">
        <v>22</v>
      </c>
      <c r="B143" s="43" t="s">
        <v>53</v>
      </c>
      <c r="C143" s="43" t="s">
        <v>249</v>
      </c>
      <c r="D143" s="69" t="s">
        <v>81</v>
      </c>
      <c r="E143" s="47" t="s">
        <v>36</v>
      </c>
      <c r="F143" s="67">
        <v>10.8</v>
      </c>
      <c r="G143" s="63"/>
      <c r="H143" s="63"/>
      <c r="I143" s="63"/>
      <c r="J143" s="63"/>
    </row>
    <row r="144" spans="1:10" ht="25.5">
      <c r="A144" s="63" t="s">
        <v>9</v>
      </c>
      <c r="B144" s="43" t="s">
        <v>129</v>
      </c>
      <c r="C144" s="43" t="s">
        <v>250</v>
      </c>
      <c r="D144" s="69" t="s">
        <v>368</v>
      </c>
      <c r="E144" s="47" t="s">
        <v>28</v>
      </c>
      <c r="F144" s="67">
        <v>309.95999999999998</v>
      </c>
      <c r="G144" s="63"/>
      <c r="H144" s="63"/>
      <c r="I144" s="63"/>
      <c r="J144" s="63"/>
    </row>
    <row r="145" spans="1:10" ht="25.5">
      <c r="A145" s="63" t="s">
        <v>137</v>
      </c>
      <c r="B145" s="43" t="s">
        <v>138</v>
      </c>
      <c r="C145" s="43" t="s">
        <v>251</v>
      </c>
      <c r="D145" s="69" t="s">
        <v>381</v>
      </c>
      <c r="E145" s="47" t="s">
        <v>12</v>
      </c>
      <c r="F145" s="67">
        <v>16</v>
      </c>
      <c r="G145" s="63"/>
      <c r="H145" s="63"/>
      <c r="I145" s="63"/>
      <c r="J145" s="63"/>
    </row>
    <row r="146" spans="1:10">
      <c r="A146" s="63"/>
      <c r="B146" s="43"/>
      <c r="C146" s="43" t="s">
        <v>252</v>
      </c>
      <c r="D146" s="69" t="s">
        <v>382</v>
      </c>
      <c r="E146" s="47">
        <v>0</v>
      </c>
      <c r="F146" s="67">
        <v>0</v>
      </c>
      <c r="G146" s="63"/>
      <c r="H146" s="63"/>
      <c r="I146" s="63"/>
      <c r="J146" s="63"/>
    </row>
    <row r="147" spans="1:10">
      <c r="A147" s="63"/>
      <c r="B147" s="43"/>
      <c r="C147" s="43" t="s">
        <v>253</v>
      </c>
      <c r="D147" s="69" t="s">
        <v>383</v>
      </c>
      <c r="E147" s="47">
        <v>0</v>
      </c>
      <c r="F147" s="67">
        <v>0</v>
      </c>
      <c r="G147" s="63"/>
      <c r="H147" s="63"/>
      <c r="I147" s="63"/>
      <c r="J147" s="63"/>
    </row>
    <row r="148" spans="1:10">
      <c r="A148" s="63" t="s">
        <v>29</v>
      </c>
      <c r="B148" s="43" t="s">
        <v>124</v>
      </c>
      <c r="C148" s="43" t="s">
        <v>254</v>
      </c>
      <c r="D148" s="69" t="s">
        <v>384</v>
      </c>
      <c r="E148" s="47" t="s">
        <v>87</v>
      </c>
      <c r="F148" s="67">
        <v>351.8</v>
      </c>
      <c r="G148" s="63"/>
      <c r="H148" s="63"/>
      <c r="I148" s="63"/>
      <c r="J148" s="63"/>
    </row>
    <row r="149" spans="1:10">
      <c r="A149" s="63" t="s">
        <v>29</v>
      </c>
      <c r="B149" s="43" t="s">
        <v>124</v>
      </c>
      <c r="C149" s="43" t="s">
        <v>255</v>
      </c>
      <c r="D149" s="69" t="s">
        <v>385</v>
      </c>
      <c r="E149" s="47" t="s">
        <v>87</v>
      </c>
      <c r="F149" s="67">
        <v>28</v>
      </c>
      <c r="G149" s="63"/>
      <c r="H149" s="63"/>
      <c r="I149" s="63"/>
      <c r="J149" s="63"/>
    </row>
    <row r="150" spans="1:10">
      <c r="A150" s="63" t="s">
        <v>29</v>
      </c>
      <c r="B150" s="43" t="s">
        <v>124</v>
      </c>
      <c r="C150" s="43" t="s">
        <v>256</v>
      </c>
      <c r="D150" s="69" t="s">
        <v>386</v>
      </c>
      <c r="E150" s="47" t="s">
        <v>87</v>
      </c>
      <c r="F150" s="67">
        <v>78</v>
      </c>
      <c r="G150" s="63"/>
      <c r="H150" s="63"/>
      <c r="I150" s="63"/>
      <c r="J150" s="63"/>
    </row>
    <row r="151" spans="1:10" ht="25.5">
      <c r="A151" s="63" t="s">
        <v>29</v>
      </c>
      <c r="B151" s="43" t="s">
        <v>57</v>
      </c>
      <c r="C151" s="43" t="s">
        <v>257</v>
      </c>
      <c r="D151" s="69" t="s">
        <v>358</v>
      </c>
      <c r="E151" s="47" t="s">
        <v>87</v>
      </c>
      <c r="F151" s="67">
        <v>12.8</v>
      </c>
      <c r="G151" s="63"/>
      <c r="H151" s="63"/>
      <c r="I151" s="63"/>
      <c r="J151" s="63"/>
    </row>
    <row r="152" spans="1:10" ht="25.5">
      <c r="A152" s="63" t="s">
        <v>29</v>
      </c>
      <c r="B152" s="43" t="s">
        <v>139</v>
      </c>
      <c r="C152" s="43" t="s">
        <v>258</v>
      </c>
      <c r="D152" s="69" t="s">
        <v>387</v>
      </c>
      <c r="E152" s="47" t="s">
        <v>88</v>
      </c>
      <c r="F152" s="67">
        <v>30</v>
      </c>
      <c r="G152" s="63"/>
      <c r="H152" s="63"/>
      <c r="I152" s="63"/>
      <c r="J152" s="63"/>
    </row>
    <row r="153" spans="1:10" ht="25.5">
      <c r="A153" s="63" t="s">
        <v>29</v>
      </c>
      <c r="B153" s="43" t="s">
        <v>125</v>
      </c>
      <c r="C153" s="43" t="s">
        <v>259</v>
      </c>
      <c r="D153" s="69" t="s">
        <v>359</v>
      </c>
      <c r="E153" s="47" t="s">
        <v>88</v>
      </c>
      <c r="F153" s="67">
        <v>30</v>
      </c>
      <c r="G153" s="63"/>
      <c r="H153" s="63"/>
      <c r="I153" s="63"/>
      <c r="J153" s="63"/>
    </row>
    <row r="154" spans="1:10">
      <c r="A154" s="63"/>
      <c r="B154" s="43"/>
      <c r="C154" s="43" t="s">
        <v>260</v>
      </c>
      <c r="D154" s="69" t="s">
        <v>388</v>
      </c>
      <c r="E154" s="47">
        <v>0</v>
      </c>
      <c r="F154" s="67">
        <v>0</v>
      </c>
      <c r="G154" s="63"/>
      <c r="H154" s="63"/>
      <c r="I154" s="63"/>
      <c r="J154" s="63"/>
    </row>
    <row r="155" spans="1:10" ht="25.5">
      <c r="A155" s="63" t="s">
        <v>29</v>
      </c>
      <c r="B155" s="43" t="s">
        <v>126</v>
      </c>
      <c r="C155" s="43" t="s">
        <v>261</v>
      </c>
      <c r="D155" s="69" t="s">
        <v>360</v>
      </c>
      <c r="E155" s="47" t="s">
        <v>35</v>
      </c>
      <c r="F155" s="67">
        <v>3.01</v>
      </c>
      <c r="G155" s="63"/>
      <c r="H155" s="63"/>
      <c r="I155" s="63"/>
      <c r="J155" s="63"/>
    </row>
    <row r="156" spans="1:10">
      <c r="A156" s="63" t="s">
        <v>29</v>
      </c>
      <c r="B156" s="43" t="s">
        <v>127</v>
      </c>
      <c r="C156" s="43" t="s">
        <v>262</v>
      </c>
      <c r="D156" s="69" t="s">
        <v>361</v>
      </c>
      <c r="E156" s="47" t="s">
        <v>4</v>
      </c>
      <c r="F156" s="67">
        <v>15</v>
      </c>
      <c r="G156" s="63"/>
      <c r="H156" s="63"/>
      <c r="I156" s="63"/>
      <c r="J156" s="63"/>
    </row>
    <row r="157" spans="1:10">
      <c r="A157" s="63"/>
      <c r="B157" s="43"/>
      <c r="C157" s="43" t="s">
        <v>263</v>
      </c>
      <c r="D157" s="69" t="s">
        <v>68</v>
      </c>
      <c r="E157" s="47">
        <v>0</v>
      </c>
      <c r="F157" s="67">
        <v>0</v>
      </c>
      <c r="G157" s="63"/>
      <c r="H157" s="63"/>
      <c r="I157" s="63"/>
      <c r="J157" s="63"/>
    </row>
    <row r="158" spans="1:10">
      <c r="A158" s="63" t="s">
        <v>22</v>
      </c>
      <c r="B158" s="43" t="s">
        <v>58</v>
      </c>
      <c r="C158" s="43" t="s">
        <v>264</v>
      </c>
      <c r="D158" s="69" t="s">
        <v>14</v>
      </c>
      <c r="E158" s="47" t="s">
        <v>35</v>
      </c>
      <c r="F158" s="67">
        <v>6400</v>
      </c>
      <c r="G158" s="63"/>
      <c r="H158" s="63"/>
      <c r="I158" s="63"/>
      <c r="J158" s="63"/>
    </row>
    <row r="159" spans="1:10">
      <c r="A159" s="63"/>
      <c r="B159" s="43"/>
      <c r="C159" s="43" t="s">
        <v>265</v>
      </c>
      <c r="D159" s="69" t="s">
        <v>389</v>
      </c>
      <c r="E159" s="47">
        <v>0</v>
      </c>
      <c r="F159" s="67">
        <v>0</v>
      </c>
      <c r="G159" s="63"/>
      <c r="H159" s="63"/>
      <c r="I159" s="63"/>
      <c r="J159" s="63"/>
    </row>
    <row r="160" spans="1:10">
      <c r="A160" s="63"/>
      <c r="B160" s="43"/>
      <c r="C160" s="43" t="s">
        <v>266</v>
      </c>
      <c r="D160" s="69" t="s">
        <v>64</v>
      </c>
      <c r="E160" s="47">
        <v>0</v>
      </c>
      <c r="F160" s="67">
        <v>0</v>
      </c>
      <c r="G160" s="63"/>
      <c r="H160" s="63"/>
      <c r="I160" s="63"/>
      <c r="J160" s="63"/>
    </row>
    <row r="161" spans="1:10">
      <c r="A161" s="63"/>
      <c r="B161" s="43"/>
      <c r="C161" s="43" t="s">
        <v>267</v>
      </c>
      <c r="D161" s="69" t="s">
        <v>366</v>
      </c>
      <c r="E161" s="47">
        <v>0</v>
      </c>
      <c r="F161" s="67">
        <v>0</v>
      </c>
      <c r="G161" s="63"/>
      <c r="H161" s="63"/>
      <c r="I161" s="63"/>
      <c r="J161" s="63"/>
    </row>
    <row r="162" spans="1:10" ht="25.5">
      <c r="A162" s="63" t="s">
        <v>9</v>
      </c>
      <c r="B162" s="43" t="s">
        <v>121</v>
      </c>
      <c r="C162" s="43" t="s">
        <v>268</v>
      </c>
      <c r="D162" s="69" t="s">
        <v>354</v>
      </c>
      <c r="E162" s="47" t="s">
        <v>13</v>
      </c>
      <c r="F162" s="67">
        <v>200</v>
      </c>
      <c r="G162" s="63"/>
      <c r="H162" s="63"/>
      <c r="I162" s="63"/>
      <c r="J162" s="63"/>
    </row>
    <row r="163" spans="1:10" ht="25.5">
      <c r="A163" s="63" t="s">
        <v>9</v>
      </c>
      <c r="B163" s="43" t="s">
        <v>33</v>
      </c>
      <c r="C163" s="43" t="s">
        <v>269</v>
      </c>
      <c r="D163" s="69" t="s">
        <v>73</v>
      </c>
      <c r="E163" s="47" t="s">
        <v>28</v>
      </c>
      <c r="F163" s="67">
        <v>120</v>
      </c>
      <c r="G163" s="63"/>
      <c r="H163" s="63"/>
      <c r="I163" s="63"/>
      <c r="J163" s="63"/>
    </row>
    <row r="164" spans="1:10">
      <c r="A164" s="63"/>
      <c r="B164" s="43"/>
      <c r="C164" s="43" t="s">
        <v>270</v>
      </c>
      <c r="D164" s="69" t="s">
        <v>390</v>
      </c>
      <c r="E164" s="47">
        <v>0</v>
      </c>
      <c r="F164" s="67">
        <v>0</v>
      </c>
      <c r="G164" s="63"/>
      <c r="H164" s="63"/>
      <c r="I164" s="63"/>
      <c r="J164" s="63"/>
    </row>
    <row r="165" spans="1:10">
      <c r="A165" s="63" t="s">
        <v>29</v>
      </c>
      <c r="B165" s="43" t="s">
        <v>122</v>
      </c>
      <c r="C165" s="43" t="s">
        <v>271</v>
      </c>
      <c r="D165" s="69" t="s">
        <v>355</v>
      </c>
      <c r="E165" s="47" t="s">
        <v>84</v>
      </c>
      <c r="F165" s="67">
        <v>90</v>
      </c>
      <c r="G165" s="63"/>
      <c r="H165" s="63"/>
      <c r="I165" s="63"/>
      <c r="J165" s="63"/>
    </row>
    <row r="166" spans="1:10">
      <c r="A166" s="63" t="s">
        <v>22</v>
      </c>
      <c r="B166" s="43" t="s">
        <v>123</v>
      </c>
      <c r="C166" s="43" t="s">
        <v>272</v>
      </c>
      <c r="D166" s="69" t="s">
        <v>356</v>
      </c>
      <c r="E166" s="47" t="s">
        <v>35</v>
      </c>
      <c r="F166" s="67">
        <v>200</v>
      </c>
      <c r="G166" s="63"/>
      <c r="H166" s="63"/>
      <c r="I166" s="63"/>
      <c r="J166" s="63"/>
    </row>
    <row r="167" spans="1:10" ht="25.5">
      <c r="A167" s="63" t="s">
        <v>9</v>
      </c>
      <c r="B167" s="43" t="s">
        <v>51</v>
      </c>
      <c r="C167" s="43" t="s">
        <v>273</v>
      </c>
      <c r="D167" s="69" t="s">
        <v>79</v>
      </c>
      <c r="E167" s="47" t="s">
        <v>85</v>
      </c>
      <c r="F167" s="67">
        <v>272</v>
      </c>
      <c r="G167" s="63"/>
      <c r="H167" s="63"/>
      <c r="I167" s="63"/>
      <c r="J167" s="63"/>
    </row>
    <row r="168" spans="1:10">
      <c r="A168" s="63"/>
      <c r="B168" s="43"/>
      <c r="C168" s="43" t="s">
        <v>274</v>
      </c>
      <c r="D168" s="69" t="s">
        <v>371</v>
      </c>
      <c r="E168" s="47">
        <v>0</v>
      </c>
      <c r="F168" s="67">
        <v>0</v>
      </c>
      <c r="G168" s="63"/>
      <c r="H168" s="63"/>
      <c r="I168" s="63"/>
      <c r="J168" s="63"/>
    </row>
    <row r="169" spans="1:10" ht="25.5">
      <c r="A169" s="63" t="s">
        <v>29</v>
      </c>
      <c r="B169" s="43" t="s">
        <v>54</v>
      </c>
      <c r="C169" s="43" t="s">
        <v>275</v>
      </c>
      <c r="D169" s="69" t="s">
        <v>82</v>
      </c>
      <c r="E169" s="47" t="s">
        <v>86</v>
      </c>
      <c r="F169" s="67">
        <v>0.82</v>
      </c>
      <c r="G169" s="63"/>
      <c r="H169" s="63"/>
      <c r="I169" s="63"/>
      <c r="J169" s="63"/>
    </row>
    <row r="170" spans="1:10" ht="25.5">
      <c r="A170" s="63" t="s">
        <v>9</v>
      </c>
      <c r="B170" s="43" t="s">
        <v>132</v>
      </c>
      <c r="C170" s="43" t="s">
        <v>276</v>
      </c>
      <c r="D170" s="69" t="s">
        <v>372</v>
      </c>
      <c r="E170" s="47" t="s">
        <v>85</v>
      </c>
      <c r="F170" s="67">
        <v>24.45</v>
      </c>
      <c r="G170" s="63"/>
      <c r="H170" s="63"/>
      <c r="I170" s="63"/>
      <c r="J170" s="63"/>
    </row>
    <row r="171" spans="1:10" ht="38.25">
      <c r="A171" s="63" t="s">
        <v>9</v>
      </c>
      <c r="B171" s="43" t="s">
        <v>130</v>
      </c>
      <c r="C171" s="43" t="s">
        <v>277</v>
      </c>
      <c r="D171" s="69" t="s">
        <v>370</v>
      </c>
      <c r="E171" s="47" t="s">
        <v>85</v>
      </c>
      <c r="F171" s="67">
        <v>202.94</v>
      </c>
      <c r="G171" s="63"/>
      <c r="H171" s="63"/>
      <c r="I171" s="63"/>
      <c r="J171" s="63"/>
    </row>
    <row r="172" spans="1:10" ht="25.5">
      <c r="A172" s="63" t="s">
        <v>22</v>
      </c>
      <c r="B172" s="43" t="s">
        <v>53</v>
      </c>
      <c r="C172" s="43" t="s">
        <v>278</v>
      </c>
      <c r="D172" s="69" t="s">
        <v>81</v>
      </c>
      <c r="E172" s="47" t="s">
        <v>36</v>
      </c>
      <c r="F172" s="67">
        <v>6</v>
      </c>
      <c r="G172" s="63"/>
      <c r="H172" s="63"/>
      <c r="I172" s="63"/>
      <c r="J172" s="63"/>
    </row>
    <row r="173" spans="1:10" ht="25.5">
      <c r="A173" s="63" t="s">
        <v>9</v>
      </c>
      <c r="B173" s="43" t="s">
        <v>129</v>
      </c>
      <c r="C173" s="43" t="s">
        <v>279</v>
      </c>
      <c r="D173" s="69" t="s">
        <v>368</v>
      </c>
      <c r="E173" s="47" t="s">
        <v>28</v>
      </c>
      <c r="F173" s="67">
        <v>110.4</v>
      </c>
      <c r="G173" s="63"/>
      <c r="H173" s="63"/>
      <c r="I173" s="63"/>
      <c r="J173" s="63"/>
    </row>
    <row r="174" spans="1:10">
      <c r="A174" s="63"/>
      <c r="B174" s="43"/>
      <c r="C174" s="43" t="s">
        <v>280</v>
      </c>
      <c r="D174" s="69" t="s">
        <v>373</v>
      </c>
      <c r="E174" s="47">
        <v>0</v>
      </c>
      <c r="F174" s="67">
        <v>0</v>
      </c>
      <c r="G174" s="63"/>
      <c r="H174" s="63"/>
      <c r="I174" s="63"/>
      <c r="J174" s="63"/>
    </row>
    <row r="175" spans="1:10">
      <c r="A175" s="63" t="s">
        <v>137</v>
      </c>
      <c r="B175" s="43" t="s">
        <v>133</v>
      </c>
      <c r="C175" s="43" t="s">
        <v>281</v>
      </c>
      <c r="D175" s="69" t="s">
        <v>374</v>
      </c>
      <c r="E175" s="47" t="s">
        <v>12</v>
      </c>
      <c r="F175" s="67">
        <v>200</v>
      </c>
      <c r="G175" s="63"/>
      <c r="H175" s="63"/>
      <c r="I175" s="63"/>
      <c r="J175" s="63"/>
    </row>
    <row r="176" spans="1:10" ht="25.5">
      <c r="A176" s="63" t="s">
        <v>9</v>
      </c>
      <c r="B176" s="43" t="s">
        <v>129</v>
      </c>
      <c r="C176" s="43" t="s">
        <v>282</v>
      </c>
      <c r="D176" s="69" t="s">
        <v>368</v>
      </c>
      <c r="E176" s="47" t="s">
        <v>28</v>
      </c>
      <c r="F176" s="67">
        <v>198</v>
      </c>
      <c r="G176" s="63"/>
      <c r="H176" s="63"/>
      <c r="I176" s="63"/>
      <c r="J176" s="63"/>
    </row>
    <row r="177" spans="1:10" ht="51">
      <c r="A177" s="63" t="s">
        <v>9</v>
      </c>
      <c r="B177" s="43" t="s">
        <v>134</v>
      </c>
      <c r="C177" s="43" t="s">
        <v>283</v>
      </c>
      <c r="D177" s="69" t="s">
        <v>375</v>
      </c>
      <c r="E177" s="47" t="s">
        <v>12</v>
      </c>
      <c r="F177" s="67">
        <v>464</v>
      </c>
      <c r="G177" s="63"/>
      <c r="H177" s="63"/>
      <c r="I177" s="63"/>
      <c r="J177" s="63"/>
    </row>
    <row r="178" spans="1:10">
      <c r="A178" s="63"/>
      <c r="B178" s="43"/>
      <c r="C178" s="43" t="s">
        <v>284</v>
      </c>
      <c r="D178" s="69" t="s">
        <v>391</v>
      </c>
      <c r="E178" s="47">
        <v>0</v>
      </c>
      <c r="F178" s="67">
        <v>0</v>
      </c>
      <c r="G178" s="63"/>
      <c r="H178" s="63"/>
      <c r="I178" s="63"/>
      <c r="J178" s="63"/>
    </row>
    <row r="179" spans="1:10" ht="25.5">
      <c r="A179" s="63" t="s">
        <v>9</v>
      </c>
      <c r="B179" s="43" t="s">
        <v>26</v>
      </c>
      <c r="C179" s="43" t="s">
        <v>285</v>
      </c>
      <c r="D179" s="69" t="s">
        <v>76</v>
      </c>
      <c r="E179" s="47" t="s">
        <v>11</v>
      </c>
      <c r="F179" s="67">
        <v>51</v>
      </c>
      <c r="G179" s="63"/>
      <c r="H179" s="63"/>
      <c r="I179" s="63"/>
      <c r="J179" s="63"/>
    </row>
    <row r="180" spans="1:10" ht="25.5">
      <c r="A180" s="63" t="s">
        <v>9</v>
      </c>
      <c r="B180" s="43" t="s">
        <v>129</v>
      </c>
      <c r="C180" s="43" t="s">
        <v>286</v>
      </c>
      <c r="D180" s="69" t="s">
        <v>368</v>
      </c>
      <c r="E180" s="47" t="s">
        <v>28</v>
      </c>
      <c r="F180" s="67">
        <v>1154.23</v>
      </c>
      <c r="G180" s="63"/>
      <c r="H180" s="63"/>
      <c r="I180" s="63"/>
      <c r="J180" s="63"/>
    </row>
    <row r="181" spans="1:10" ht="25.5">
      <c r="A181" s="63" t="s">
        <v>22</v>
      </c>
      <c r="B181" s="43" t="s">
        <v>47</v>
      </c>
      <c r="C181" s="43" t="s">
        <v>287</v>
      </c>
      <c r="D181" s="69" t="s">
        <v>74</v>
      </c>
      <c r="E181" s="47" t="s">
        <v>36</v>
      </c>
      <c r="F181" s="67">
        <v>91.8</v>
      </c>
      <c r="G181" s="63"/>
      <c r="H181" s="63"/>
      <c r="I181" s="63"/>
      <c r="J181" s="63"/>
    </row>
    <row r="182" spans="1:10" ht="25.5">
      <c r="A182" s="63" t="s">
        <v>9</v>
      </c>
      <c r="B182" s="43" t="s">
        <v>129</v>
      </c>
      <c r="C182" s="43" t="s">
        <v>288</v>
      </c>
      <c r="D182" s="69" t="s">
        <v>368</v>
      </c>
      <c r="E182" s="47" t="s">
        <v>28</v>
      </c>
      <c r="F182" s="67">
        <v>1053.4100000000001</v>
      </c>
      <c r="G182" s="63"/>
      <c r="H182" s="63"/>
      <c r="I182" s="63"/>
      <c r="J182" s="63"/>
    </row>
    <row r="183" spans="1:10" ht="25.5">
      <c r="A183" s="63" t="s">
        <v>9</v>
      </c>
      <c r="B183" s="43" t="s">
        <v>140</v>
      </c>
      <c r="C183" s="43" t="s">
        <v>289</v>
      </c>
      <c r="D183" s="69" t="s">
        <v>392</v>
      </c>
      <c r="E183" s="47" t="s">
        <v>11</v>
      </c>
      <c r="F183" s="67">
        <v>25.5</v>
      </c>
      <c r="G183" s="63"/>
      <c r="H183" s="63"/>
      <c r="I183" s="63"/>
      <c r="J183" s="63"/>
    </row>
    <row r="184" spans="1:10" ht="25.5">
      <c r="A184" s="63" t="s">
        <v>9</v>
      </c>
      <c r="B184" s="43" t="s">
        <v>135</v>
      </c>
      <c r="C184" s="43" t="s">
        <v>290</v>
      </c>
      <c r="D184" s="69" t="s">
        <v>377</v>
      </c>
      <c r="E184" s="47" t="s">
        <v>11</v>
      </c>
      <c r="F184" s="67">
        <v>25.5</v>
      </c>
      <c r="G184" s="63"/>
      <c r="H184" s="63"/>
      <c r="I184" s="63"/>
      <c r="J184" s="63"/>
    </row>
    <row r="185" spans="1:10">
      <c r="A185" s="63"/>
      <c r="B185" s="43"/>
      <c r="C185" s="43" t="s">
        <v>291</v>
      </c>
      <c r="D185" s="69" t="s">
        <v>382</v>
      </c>
      <c r="E185" s="47">
        <v>0</v>
      </c>
      <c r="F185" s="67">
        <v>0</v>
      </c>
      <c r="G185" s="63"/>
      <c r="H185" s="63"/>
      <c r="I185" s="63"/>
      <c r="J185" s="63"/>
    </row>
    <row r="186" spans="1:10">
      <c r="A186" s="63"/>
      <c r="B186" s="43"/>
      <c r="C186" s="43" t="s">
        <v>292</v>
      </c>
      <c r="D186" s="69" t="s">
        <v>383</v>
      </c>
      <c r="E186" s="47">
        <v>0</v>
      </c>
      <c r="F186" s="67">
        <v>0</v>
      </c>
      <c r="G186" s="63"/>
      <c r="H186" s="63"/>
      <c r="I186" s="63"/>
      <c r="J186" s="63"/>
    </row>
    <row r="187" spans="1:10">
      <c r="A187" s="63" t="s">
        <v>29</v>
      </c>
      <c r="B187" s="43" t="s">
        <v>124</v>
      </c>
      <c r="C187" s="43" t="s">
        <v>293</v>
      </c>
      <c r="D187" s="69" t="s">
        <v>384</v>
      </c>
      <c r="E187" s="47" t="s">
        <v>87</v>
      </c>
      <c r="F187" s="67">
        <v>910.6</v>
      </c>
      <c r="G187" s="63"/>
      <c r="H187" s="63"/>
      <c r="I187" s="63"/>
      <c r="J187" s="63"/>
    </row>
    <row r="188" spans="1:10">
      <c r="A188" s="63" t="s">
        <v>29</v>
      </c>
      <c r="B188" s="43" t="s">
        <v>124</v>
      </c>
      <c r="C188" s="43" t="s">
        <v>294</v>
      </c>
      <c r="D188" s="69" t="s">
        <v>385</v>
      </c>
      <c r="E188" s="47" t="s">
        <v>87</v>
      </c>
      <c r="F188" s="67">
        <v>482.2</v>
      </c>
      <c r="G188" s="63"/>
      <c r="H188" s="63"/>
      <c r="I188" s="63"/>
      <c r="J188" s="63"/>
    </row>
    <row r="189" spans="1:10">
      <c r="A189" s="63" t="s">
        <v>29</v>
      </c>
      <c r="B189" s="43" t="s">
        <v>124</v>
      </c>
      <c r="C189" s="43" t="s">
        <v>295</v>
      </c>
      <c r="D189" s="69" t="s">
        <v>386</v>
      </c>
      <c r="E189" s="47" t="s">
        <v>87</v>
      </c>
      <c r="F189" s="67">
        <v>120.55</v>
      </c>
      <c r="G189" s="63"/>
      <c r="H189" s="63"/>
      <c r="I189" s="63"/>
      <c r="J189" s="63"/>
    </row>
    <row r="190" spans="1:10" ht="25.5">
      <c r="A190" s="63" t="s">
        <v>29</v>
      </c>
      <c r="B190" s="43" t="s">
        <v>57</v>
      </c>
      <c r="C190" s="43" t="s">
        <v>296</v>
      </c>
      <c r="D190" s="69" t="s">
        <v>358</v>
      </c>
      <c r="E190" s="47" t="s">
        <v>87</v>
      </c>
      <c r="F190" s="67">
        <v>103.68</v>
      </c>
      <c r="G190" s="63"/>
      <c r="H190" s="63"/>
      <c r="I190" s="63"/>
      <c r="J190" s="63"/>
    </row>
    <row r="191" spans="1:10" ht="25.5">
      <c r="A191" s="63" t="s">
        <v>29</v>
      </c>
      <c r="B191" s="43" t="s">
        <v>139</v>
      </c>
      <c r="C191" s="43" t="s">
        <v>297</v>
      </c>
      <c r="D191" s="69" t="s">
        <v>387</v>
      </c>
      <c r="E191" s="47" t="s">
        <v>88</v>
      </c>
      <c r="F191" s="67">
        <v>580</v>
      </c>
      <c r="G191" s="63"/>
      <c r="H191" s="63"/>
      <c r="I191" s="63"/>
      <c r="J191" s="63"/>
    </row>
    <row r="192" spans="1:10" ht="25.5">
      <c r="A192" s="63" t="s">
        <v>29</v>
      </c>
      <c r="B192" s="43" t="s">
        <v>125</v>
      </c>
      <c r="C192" s="43" t="s">
        <v>298</v>
      </c>
      <c r="D192" s="69" t="s">
        <v>359</v>
      </c>
      <c r="E192" s="47" t="s">
        <v>88</v>
      </c>
      <c r="F192" s="67">
        <v>520</v>
      </c>
      <c r="G192" s="63"/>
      <c r="H192" s="63"/>
      <c r="I192" s="63"/>
      <c r="J192" s="63"/>
    </row>
    <row r="193" spans="1:10">
      <c r="A193" s="63"/>
      <c r="B193" s="43"/>
      <c r="C193" s="43" t="s">
        <v>299</v>
      </c>
      <c r="D193" s="69" t="s">
        <v>388</v>
      </c>
      <c r="E193" s="47">
        <v>0</v>
      </c>
      <c r="F193" s="67">
        <v>0</v>
      </c>
      <c r="G193" s="63"/>
      <c r="H193" s="63"/>
      <c r="I193" s="63"/>
      <c r="J193" s="63"/>
    </row>
    <row r="194" spans="1:10" ht="25.5">
      <c r="A194" s="63" t="s">
        <v>29</v>
      </c>
      <c r="B194" s="43" t="s">
        <v>126</v>
      </c>
      <c r="C194" s="43" t="s">
        <v>300</v>
      </c>
      <c r="D194" s="69" t="s">
        <v>360</v>
      </c>
      <c r="E194" s="47" t="s">
        <v>35</v>
      </c>
      <c r="F194" s="67">
        <v>15.41</v>
      </c>
      <c r="G194" s="63"/>
      <c r="H194" s="63"/>
      <c r="I194" s="63"/>
      <c r="J194" s="63"/>
    </row>
    <row r="195" spans="1:10">
      <c r="A195" s="63" t="s">
        <v>29</v>
      </c>
      <c r="B195" s="43" t="s">
        <v>127</v>
      </c>
      <c r="C195" s="43" t="s">
        <v>301</v>
      </c>
      <c r="D195" s="69" t="s">
        <v>361</v>
      </c>
      <c r="E195" s="47" t="s">
        <v>4</v>
      </c>
      <c r="F195" s="67">
        <v>75</v>
      </c>
      <c r="G195" s="63"/>
      <c r="H195" s="63"/>
      <c r="I195" s="63"/>
      <c r="J195" s="63"/>
    </row>
    <row r="196" spans="1:10">
      <c r="A196" s="63"/>
      <c r="B196" s="43"/>
      <c r="C196" s="43" t="s">
        <v>302</v>
      </c>
      <c r="D196" s="69" t="s">
        <v>68</v>
      </c>
      <c r="E196" s="47">
        <v>0</v>
      </c>
      <c r="F196" s="67">
        <v>0</v>
      </c>
      <c r="G196" s="63"/>
      <c r="H196" s="63"/>
      <c r="I196" s="63"/>
      <c r="J196" s="63"/>
    </row>
    <row r="197" spans="1:10">
      <c r="A197" s="63" t="s">
        <v>137</v>
      </c>
      <c r="B197" s="43" t="s">
        <v>58</v>
      </c>
      <c r="C197" s="43" t="s">
        <v>303</v>
      </c>
      <c r="D197" s="69" t="s">
        <v>14</v>
      </c>
      <c r="E197" s="47" t="s">
        <v>35</v>
      </c>
      <c r="F197" s="67">
        <v>11200</v>
      </c>
      <c r="G197" s="63"/>
      <c r="H197" s="63"/>
      <c r="I197" s="63"/>
      <c r="J197" s="63"/>
    </row>
    <row r="198" spans="1:10">
      <c r="A198" s="63"/>
      <c r="B198" s="43"/>
      <c r="C198" s="43" t="s">
        <v>304</v>
      </c>
      <c r="D198" s="69" t="s">
        <v>393</v>
      </c>
      <c r="E198" s="47">
        <v>0</v>
      </c>
      <c r="F198" s="67">
        <v>0</v>
      </c>
      <c r="G198" s="63"/>
      <c r="H198" s="63"/>
      <c r="I198" s="63"/>
      <c r="J198" s="63"/>
    </row>
    <row r="199" spans="1:10">
      <c r="A199" s="63"/>
      <c r="B199" s="43"/>
      <c r="C199" s="43" t="s">
        <v>305</v>
      </c>
      <c r="D199" s="69" t="s">
        <v>382</v>
      </c>
      <c r="E199" s="47">
        <v>0</v>
      </c>
      <c r="F199" s="67">
        <v>0</v>
      </c>
      <c r="G199" s="63"/>
      <c r="H199" s="63"/>
      <c r="I199" s="63"/>
      <c r="J199" s="63"/>
    </row>
    <row r="200" spans="1:10">
      <c r="A200" s="63"/>
      <c r="B200" s="43"/>
      <c r="C200" s="43" t="s">
        <v>306</v>
      </c>
      <c r="D200" s="69" t="s">
        <v>383</v>
      </c>
      <c r="E200" s="47">
        <v>0</v>
      </c>
      <c r="F200" s="67">
        <v>0</v>
      </c>
      <c r="G200" s="63"/>
      <c r="H200" s="63"/>
      <c r="I200" s="63"/>
      <c r="J200" s="63"/>
    </row>
    <row r="201" spans="1:10">
      <c r="A201" s="63" t="s">
        <v>29</v>
      </c>
      <c r="B201" s="43" t="s">
        <v>124</v>
      </c>
      <c r="C201" s="43" t="s">
        <v>307</v>
      </c>
      <c r="D201" s="69" t="s">
        <v>384</v>
      </c>
      <c r="E201" s="47" t="s">
        <v>87</v>
      </c>
      <c r="F201" s="67">
        <v>140.19999999999999</v>
      </c>
      <c r="G201" s="63"/>
      <c r="H201" s="63"/>
      <c r="I201" s="63"/>
      <c r="J201" s="63"/>
    </row>
    <row r="202" spans="1:10">
      <c r="A202" s="63" t="s">
        <v>29</v>
      </c>
      <c r="B202" s="43" t="s">
        <v>124</v>
      </c>
      <c r="C202" s="43" t="s">
        <v>308</v>
      </c>
      <c r="D202" s="69" t="s">
        <v>385</v>
      </c>
      <c r="E202" s="47" t="s">
        <v>87</v>
      </c>
      <c r="F202" s="67">
        <v>156.12</v>
      </c>
      <c r="G202" s="63"/>
      <c r="H202" s="63"/>
      <c r="I202" s="63"/>
      <c r="J202" s="63"/>
    </row>
    <row r="203" spans="1:10">
      <c r="A203" s="63" t="s">
        <v>29</v>
      </c>
      <c r="B203" s="43" t="s">
        <v>124</v>
      </c>
      <c r="C203" s="43" t="s">
        <v>309</v>
      </c>
      <c r="D203" s="69" t="s">
        <v>386</v>
      </c>
      <c r="E203" s="47" t="s">
        <v>87</v>
      </c>
      <c r="F203" s="67">
        <v>30.35</v>
      </c>
      <c r="G203" s="63"/>
      <c r="H203" s="63"/>
      <c r="I203" s="63"/>
      <c r="J203" s="63"/>
    </row>
    <row r="204" spans="1:10" ht="25.5">
      <c r="A204" s="63" t="s">
        <v>29</v>
      </c>
      <c r="B204" s="43" t="s">
        <v>57</v>
      </c>
      <c r="C204" s="43" t="s">
        <v>310</v>
      </c>
      <c r="D204" s="69" t="s">
        <v>358</v>
      </c>
      <c r="E204" s="47" t="s">
        <v>87</v>
      </c>
      <c r="F204" s="67">
        <v>9.44</v>
      </c>
      <c r="G204" s="63"/>
      <c r="H204" s="63"/>
      <c r="I204" s="63"/>
      <c r="J204" s="63"/>
    </row>
    <row r="205" spans="1:10" ht="25.5">
      <c r="A205" s="63" t="s">
        <v>29</v>
      </c>
      <c r="B205" s="43" t="s">
        <v>139</v>
      </c>
      <c r="C205" s="43" t="s">
        <v>311</v>
      </c>
      <c r="D205" s="69" t="s">
        <v>387</v>
      </c>
      <c r="E205" s="47" t="s">
        <v>88</v>
      </c>
      <c r="F205" s="67">
        <v>336</v>
      </c>
      <c r="G205" s="63"/>
      <c r="H205" s="63"/>
      <c r="I205" s="63"/>
      <c r="J205" s="63"/>
    </row>
    <row r="206" spans="1:10" ht="25.5">
      <c r="A206" s="63" t="s">
        <v>29</v>
      </c>
      <c r="B206" s="43" t="s">
        <v>125</v>
      </c>
      <c r="C206" s="43" t="s">
        <v>312</v>
      </c>
      <c r="D206" s="69" t="s">
        <v>359</v>
      </c>
      <c r="E206" s="47" t="s">
        <v>88</v>
      </c>
      <c r="F206" s="67">
        <v>366</v>
      </c>
      <c r="G206" s="63"/>
      <c r="H206" s="63"/>
      <c r="I206" s="63"/>
      <c r="J206" s="63"/>
    </row>
    <row r="207" spans="1:10">
      <c r="A207" s="63"/>
      <c r="B207" s="43"/>
      <c r="C207" s="43" t="s">
        <v>313</v>
      </c>
      <c r="D207" s="69" t="s">
        <v>388</v>
      </c>
      <c r="E207" s="47">
        <v>0</v>
      </c>
      <c r="F207" s="67">
        <v>0</v>
      </c>
      <c r="G207" s="63"/>
      <c r="H207" s="63"/>
      <c r="I207" s="63"/>
      <c r="J207" s="63"/>
    </row>
    <row r="208" spans="1:10" ht="25.5">
      <c r="A208" s="63" t="s">
        <v>29</v>
      </c>
      <c r="B208" s="43" t="s">
        <v>126</v>
      </c>
      <c r="C208" s="43" t="s">
        <v>314</v>
      </c>
      <c r="D208" s="69" t="s">
        <v>360</v>
      </c>
      <c r="E208" s="47" t="s">
        <v>35</v>
      </c>
      <c r="F208" s="67">
        <v>2.91</v>
      </c>
      <c r="G208" s="63"/>
      <c r="H208" s="63"/>
      <c r="I208" s="63"/>
      <c r="J208" s="63"/>
    </row>
    <row r="209" spans="1:10">
      <c r="A209" s="63" t="s">
        <v>29</v>
      </c>
      <c r="B209" s="43" t="s">
        <v>127</v>
      </c>
      <c r="C209" s="43" t="s">
        <v>315</v>
      </c>
      <c r="D209" s="69" t="s">
        <v>361</v>
      </c>
      <c r="E209" s="47" t="s">
        <v>4</v>
      </c>
      <c r="F209" s="67">
        <v>14</v>
      </c>
      <c r="G209" s="63"/>
      <c r="H209" s="63"/>
      <c r="I209" s="63"/>
      <c r="J209" s="63"/>
    </row>
    <row r="210" spans="1:10">
      <c r="A210" s="63"/>
      <c r="B210" s="43"/>
      <c r="C210" s="43" t="s">
        <v>316</v>
      </c>
      <c r="D210" s="69" t="s">
        <v>68</v>
      </c>
      <c r="E210" s="47">
        <v>0</v>
      </c>
      <c r="F210" s="67">
        <v>0</v>
      </c>
      <c r="G210" s="63"/>
      <c r="H210" s="63"/>
      <c r="I210" s="63"/>
      <c r="J210" s="63"/>
    </row>
    <row r="211" spans="1:10">
      <c r="A211" s="63" t="s">
        <v>137</v>
      </c>
      <c r="B211" s="43" t="s">
        <v>58</v>
      </c>
      <c r="C211" s="43" t="s">
        <v>317</v>
      </c>
      <c r="D211" s="69" t="s">
        <v>14</v>
      </c>
      <c r="E211" s="47" t="s">
        <v>35</v>
      </c>
      <c r="F211" s="67">
        <v>2860</v>
      </c>
      <c r="G211" s="63"/>
      <c r="H211" s="63"/>
      <c r="I211" s="63"/>
      <c r="J211" s="63"/>
    </row>
    <row r="212" spans="1:10" ht="12.75" customHeight="1" thickBot="1"/>
    <row r="213" spans="1:10" ht="21" thickBot="1">
      <c r="A213" s="68"/>
      <c r="B213" s="72"/>
      <c r="C213" s="71"/>
      <c r="D213" s="85" t="s">
        <v>7</v>
      </c>
      <c r="E213" s="86"/>
      <c r="F213" s="86"/>
      <c r="G213" s="86"/>
      <c r="H213" s="87"/>
      <c r="I213" s="88"/>
      <c r="J213" s="70"/>
    </row>
    <row r="214" spans="1:10" ht="12.75" customHeight="1">
      <c r="A214" s="74"/>
      <c r="B214" s="30"/>
      <c r="C214" s="30"/>
      <c r="D214" s="30"/>
      <c r="E214" s="30"/>
      <c r="G214" s="74"/>
      <c r="H214" s="74"/>
      <c r="I214" s="75"/>
      <c r="J214" s="74"/>
    </row>
    <row r="215" spans="1:10" ht="12.75" customHeight="1">
      <c r="A215" s="74"/>
      <c r="B215" s="30"/>
      <c r="C215" s="30"/>
      <c r="D215" s="30"/>
      <c r="E215" s="30"/>
      <c r="G215" s="74"/>
      <c r="H215" s="74" t="s">
        <v>93</v>
      </c>
      <c r="I215" s="74"/>
      <c r="J215" s="74"/>
    </row>
    <row r="216" spans="1:10" ht="12.75" customHeight="1">
      <c r="A216" s="74"/>
      <c r="B216" s="30"/>
      <c r="C216" s="30"/>
      <c r="D216" s="30"/>
      <c r="E216" s="30"/>
      <c r="G216" s="74"/>
      <c r="H216" s="74"/>
      <c r="I216" s="74"/>
      <c r="J216" s="74"/>
    </row>
    <row r="217" spans="1:10" ht="12.75" customHeight="1">
      <c r="A217" s="74"/>
      <c r="B217" s="30"/>
      <c r="C217" s="30"/>
      <c r="D217" s="30"/>
      <c r="E217" s="30"/>
      <c r="G217" s="74"/>
      <c r="H217" s="74"/>
      <c r="I217" s="74" t="s">
        <v>95</v>
      </c>
      <c r="J217" s="74"/>
    </row>
    <row r="218" spans="1:10" ht="12.75" customHeight="1">
      <c r="A218" s="74"/>
      <c r="B218" s="30"/>
      <c r="C218" s="30"/>
      <c r="D218" s="30"/>
      <c r="G218" s="74"/>
      <c r="H218" s="74"/>
      <c r="I218" s="74"/>
      <c r="J218" s="74"/>
    </row>
    <row r="219" spans="1:10" ht="12.75" customHeight="1">
      <c r="A219" s="74"/>
      <c r="B219" s="30"/>
      <c r="C219" s="30"/>
      <c r="D219" s="30"/>
      <c r="G219" s="74"/>
      <c r="H219" s="74"/>
      <c r="I219" s="74"/>
      <c r="J219" s="74"/>
    </row>
    <row r="220" spans="1:10" ht="12.75" customHeight="1">
      <c r="A220" s="74"/>
      <c r="B220" s="30"/>
      <c r="C220" s="30"/>
      <c r="D220" s="30"/>
      <c r="G220" s="74"/>
      <c r="H220" s="74"/>
      <c r="I220" s="74"/>
      <c r="J220" s="74"/>
    </row>
    <row r="221" spans="1:10" ht="12.75" customHeight="1"/>
    <row r="222" spans="1:10" ht="12.75" customHeight="1"/>
    <row r="223" spans="1:10" ht="12.75" customHeight="1"/>
    <row r="224" spans="1:10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</sheetData>
  <mergeCells count="18">
    <mergeCell ref="A1:J1"/>
    <mergeCell ref="A2:B2"/>
    <mergeCell ref="C2:D2"/>
    <mergeCell ref="E2:G2"/>
    <mergeCell ref="A3:B4"/>
    <mergeCell ref="E3:J3"/>
    <mergeCell ref="C3:D4"/>
    <mergeCell ref="A5:A6"/>
    <mergeCell ref="B5:B6"/>
    <mergeCell ref="C5:C6"/>
    <mergeCell ref="D5:D6"/>
    <mergeCell ref="E5:E6"/>
    <mergeCell ref="J5:J6"/>
    <mergeCell ref="D213:G213"/>
    <mergeCell ref="H213:I213"/>
    <mergeCell ref="F5:F6"/>
    <mergeCell ref="E4:J4"/>
    <mergeCell ref="I5:I6"/>
  </mergeCells>
  <conditionalFormatting sqref="A218:J506 A8:J212">
    <cfRule type="expression" dxfId="110" priority="1">
      <formula>$E8=0</formula>
    </cfRule>
  </conditionalFormatting>
  <printOptions horizontalCentered="1"/>
  <pageMargins left="0.39370078740157483" right="0.39370078740157483" top="0.59055118110236227" bottom="0.59055118110236227" header="0.31496062992125984" footer="0.11811023622047245"/>
  <pageSetup paperSize="9" scale="39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V136"/>
  <sheetViews>
    <sheetView view="pageBreakPreview" zoomScale="70" zoomScaleNormal="80" zoomScaleSheetLayoutView="70" workbookViewId="0">
      <pane xSplit="2" ySplit="5" topLeftCell="C15" activePane="bottomRight" state="frozen"/>
      <selection pane="topRight" activeCell="C1" sqref="C1"/>
      <selection pane="bottomLeft" activeCell="A9" sqref="A9"/>
      <selection pane="bottomRight" activeCell="K31" sqref="K31"/>
    </sheetView>
  </sheetViews>
  <sheetFormatPr defaultRowHeight="15" outlineLevelRow="1"/>
  <cols>
    <col min="1" max="1" width="7.42578125" style="13" bestFit="1" customWidth="1"/>
    <col min="2" max="2" width="55.42578125" style="8" customWidth="1"/>
    <col min="3" max="4" width="17" style="8" bestFit="1" customWidth="1"/>
    <col min="5" max="5" width="19.7109375" style="8" bestFit="1" customWidth="1"/>
    <col min="6" max="6" width="14.7109375" style="8" customWidth="1"/>
    <col min="7" max="7" width="19.42578125" style="8" bestFit="1" customWidth="1"/>
    <col min="8" max="8" width="14.7109375" style="8" customWidth="1"/>
    <col min="9" max="9" width="19.85546875" style="8" bestFit="1" customWidth="1"/>
    <col min="10" max="17" width="19.85546875" style="8" customWidth="1"/>
    <col min="18" max="18" width="19.140625" style="8" bestFit="1" customWidth="1"/>
    <col min="19" max="19" width="15.7109375" style="8" customWidth="1"/>
    <col min="20" max="20" width="8.7109375" style="8" customWidth="1"/>
    <col min="21" max="21" width="9.7109375" style="8" customWidth="1"/>
    <col min="22" max="22" width="12.5703125" style="8" bestFit="1" customWidth="1"/>
    <col min="23" max="228" width="9.7109375" style="8" customWidth="1"/>
    <col min="229" max="229" width="6" style="8" customWidth="1"/>
    <col min="230" max="230" width="32.42578125" style="8" customWidth="1"/>
    <col min="231" max="231" width="7.140625" style="8" customWidth="1"/>
    <col min="232" max="232" width="13.140625" style="8" customWidth="1"/>
    <col min="233" max="233" width="8.140625" style="8" customWidth="1"/>
    <col min="234" max="234" width="15.5703125" style="8" customWidth="1"/>
    <col min="235" max="235" width="8.140625" style="8" customWidth="1"/>
    <col min="236" max="236" width="15.5703125" style="8" customWidth="1"/>
    <col min="237" max="237" width="8.140625" style="8" customWidth="1"/>
    <col min="238" max="239" width="15.5703125" style="8" customWidth="1"/>
    <col min="240" max="1028" width="15.5703125" style="5" customWidth="1"/>
    <col min="1029" max="1029" width="9.140625" style="5" customWidth="1"/>
    <col min="1030" max="16384" width="9.140625" style="5"/>
  </cols>
  <sheetData>
    <row r="1" spans="1:984" s="4" customFormat="1" ht="15.75" customHeight="1">
      <c r="A1" s="123" t="s">
        <v>21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</row>
    <row r="2" spans="1:984" s="4" customFormat="1" ht="28.5" customHeight="1">
      <c r="A2" s="124" t="str">
        <f>ORÇAMENTO!C2</f>
        <v>Identificação do projeto: PAVIMENTAÇÃO AV. HERBERT HADLER E TRÊS CICLOVIAS</v>
      </c>
      <c r="B2" s="124"/>
      <c r="C2" s="124"/>
      <c r="D2" s="124"/>
      <c r="E2" s="124"/>
      <c r="F2" s="124"/>
      <c r="G2" s="124"/>
      <c r="H2" s="125"/>
      <c r="I2" s="125"/>
      <c r="J2" s="45"/>
      <c r="K2" s="45"/>
      <c r="L2" s="45"/>
      <c r="M2" s="45"/>
      <c r="N2" s="45"/>
      <c r="O2" s="45"/>
      <c r="P2" s="45"/>
      <c r="Q2" s="45"/>
      <c r="R2" s="126"/>
      <c r="S2" s="126"/>
      <c r="T2" s="126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</row>
    <row r="3" spans="1:984" s="4" customFormat="1" ht="15.75" customHeight="1">
      <c r="A3" s="127" t="str">
        <f>ORÇAMENTO!C3</f>
        <v xml:space="preserve">Tipo de Intervenção: PAVIMENTAÇÃO / SINALIZAÇÃO / DRENAGEM </v>
      </c>
      <c r="B3" s="127"/>
      <c r="C3" s="127"/>
      <c r="D3" s="127"/>
      <c r="E3" s="127"/>
      <c r="F3" s="127"/>
      <c r="G3" s="127"/>
      <c r="H3" s="125"/>
      <c r="I3" s="125"/>
      <c r="J3" s="45"/>
      <c r="K3" s="45"/>
      <c r="L3" s="45"/>
      <c r="M3" s="45"/>
      <c r="N3" s="45"/>
      <c r="O3" s="45"/>
      <c r="P3" s="45"/>
      <c r="Q3" s="45"/>
      <c r="R3" s="28"/>
      <c r="S3" s="21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</row>
    <row r="4" spans="1:984" ht="12.75" customHeight="1">
      <c r="A4" s="129" t="s">
        <v>2</v>
      </c>
      <c r="B4" s="129" t="s">
        <v>10</v>
      </c>
      <c r="C4" s="130" t="s">
        <v>15</v>
      </c>
      <c r="D4" s="128" t="s">
        <v>16</v>
      </c>
      <c r="E4" s="128"/>
      <c r="F4" s="128" t="s">
        <v>17</v>
      </c>
      <c r="G4" s="128"/>
      <c r="H4" s="128" t="s">
        <v>18</v>
      </c>
      <c r="I4" s="128"/>
      <c r="J4" s="128" t="s">
        <v>395</v>
      </c>
      <c r="K4" s="128"/>
      <c r="L4" s="128" t="s">
        <v>397</v>
      </c>
      <c r="M4" s="128"/>
      <c r="N4" s="128" t="s">
        <v>396</v>
      </c>
      <c r="O4" s="128"/>
      <c r="P4" s="128" t="s">
        <v>398</v>
      </c>
      <c r="Q4" s="128"/>
      <c r="R4" s="129" t="s">
        <v>7</v>
      </c>
      <c r="S4" s="129" t="s">
        <v>8</v>
      </c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</row>
    <row r="5" spans="1:984">
      <c r="A5" s="129"/>
      <c r="B5" s="129"/>
      <c r="C5" s="130"/>
      <c r="D5" s="11" t="s">
        <v>8</v>
      </c>
      <c r="E5" s="12" t="s">
        <v>19</v>
      </c>
      <c r="F5" s="11" t="s">
        <v>8</v>
      </c>
      <c r="G5" s="12" t="s">
        <v>19</v>
      </c>
      <c r="H5" s="11" t="s">
        <v>8</v>
      </c>
      <c r="I5" s="12" t="s">
        <v>19</v>
      </c>
      <c r="J5" s="82" t="s">
        <v>8</v>
      </c>
      <c r="K5" s="83" t="s">
        <v>19</v>
      </c>
      <c r="L5" s="82" t="s">
        <v>8</v>
      </c>
      <c r="M5" s="83" t="s">
        <v>19</v>
      </c>
      <c r="N5" s="82" t="s">
        <v>8</v>
      </c>
      <c r="O5" s="83" t="s">
        <v>19</v>
      </c>
      <c r="P5" s="82" t="s">
        <v>8</v>
      </c>
      <c r="Q5" s="83" t="s">
        <v>19</v>
      </c>
      <c r="R5" s="131"/>
      <c r="S5" s="131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</row>
    <row r="6" spans="1:984" s="7" customFormat="1">
      <c r="A6" s="76" t="s">
        <v>90</v>
      </c>
      <c r="B6" s="77" t="s">
        <v>318</v>
      </c>
      <c r="C6" s="78"/>
      <c r="D6" s="10"/>
      <c r="E6" s="10"/>
      <c r="F6" s="10"/>
      <c r="G6" s="10"/>
      <c r="H6" s="10"/>
      <c r="I6" s="10"/>
      <c r="J6"/>
      <c r="K6"/>
      <c r="L6"/>
      <c r="M6"/>
      <c r="N6"/>
      <c r="O6"/>
      <c r="P6"/>
      <c r="Q6"/>
      <c r="R6"/>
      <c r="S6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</row>
    <row r="7" spans="1:984" s="7" customFormat="1">
      <c r="A7" s="79"/>
      <c r="B7" s="80" t="s">
        <v>91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</row>
    <row r="8" spans="1:984" s="7" customFormat="1">
      <c r="A8" s="76" t="s">
        <v>30</v>
      </c>
      <c r="B8" s="77" t="s">
        <v>89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</row>
    <row r="9" spans="1:984" s="7" customFormat="1">
      <c r="A9" s="79"/>
      <c r="B9" s="80" t="s">
        <v>91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</row>
    <row r="10" spans="1:984" s="7" customFormat="1">
      <c r="A10" s="76" t="s">
        <v>31</v>
      </c>
      <c r="B10" s="77" t="s">
        <v>319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</row>
    <row r="11" spans="1:984" s="7" customFormat="1">
      <c r="A11" s="79"/>
      <c r="B11" s="80" t="s">
        <v>91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</row>
    <row r="12" spans="1:984" s="7" customFormat="1">
      <c r="A12" s="76" t="s">
        <v>142</v>
      </c>
      <c r="B12" s="77" t="s">
        <v>59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</row>
    <row r="13" spans="1:984" s="7" customFormat="1">
      <c r="A13" s="79"/>
      <c r="B13" s="80" t="s">
        <v>91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</row>
    <row r="14" spans="1:984" s="7" customFormat="1">
      <c r="A14" s="76" t="s">
        <v>148</v>
      </c>
      <c r="B14" s="77" t="s">
        <v>60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</row>
    <row r="15" spans="1:984" s="7" customFormat="1">
      <c r="A15" s="79"/>
      <c r="B15" s="80" t="s">
        <v>91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</row>
    <row r="16" spans="1:984" s="7" customFormat="1">
      <c r="A16" s="76" t="s">
        <v>154</v>
      </c>
      <c r="B16" s="77" t="s">
        <v>61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</row>
    <row r="17" spans="1:239" s="7" customFormat="1">
      <c r="A17" s="79"/>
      <c r="B17" s="80" t="s">
        <v>91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</row>
    <row r="18" spans="1:239" s="7" customFormat="1">
      <c r="A18" s="76" t="s">
        <v>165</v>
      </c>
      <c r="B18" s="77" t="s">
        <v>64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</row>
    <row r="19" spans="1:239" s="7" customFormat="1">
      <c r="A19" s="79"/>
      <c r="B19" s="80" t="s">
        <v>91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</row>
    <row r="20" spans="1:239" s="7" customFormat="1">
      <c r="A20" s="76" t="s">
        <v>193</v>
      </c>
      <c r="B20" s="77" t="s">
        <v>65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</row>
    <row r="21" spans="1:239" s="7" customFormat="1">
      <c r="A21" s="79"/>
      <c r="B21" s="80" t="s">
        <v>91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</row>
    <row r="22" spans="1:239" s="7" customFormat="1">
      <c r="A22" s="76" t="s">
        <v>202</v>
      </c>
      <c r="B22" s="77" t="s">
        <v>68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</row>
    <row r="23" spans="1:239" s="7" customFormat="1">
      <c r="A23" s="79"/>
      <c r="B23" s="80" t="s">
        <v>91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</row>
    <row r="24" spans="1:239" s="7" customFormat="1">
      <c r="A24" s="76" t="s">
        <v>205</v>
      </c>
      <c r="B24" s="77" t="s">
        <v>363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</row>
    <row r="25" spans="1:239" s="7" customFormat="1">
      <c r="A25" s="79"/>
      <c r="B25" s="80" t="s">
        <v>91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</row>
    <row r="26" spans="1:239" s="7" customFormat="1">
      <c r="A26" s="76" t="s">
        <v>207</v>
      </c>
      <c r="B26" s="77" t="s">
        <v>364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</row>
    <row r="27" spans="1:239" s="7" customFormat="1">
      <c r="A27" s="79"/>
      <c r="B27" s="80" t="s">
        <v>91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</row>
    <row r="28" spans="1:239" s="7" customFormat="1">
      <c r="A28" s="76" t="s">
        <v>210</v>
      </c>
      <c r="B28" s="77" t="s">
        <v>365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</row>
    <row r="29" spans="1:239" s="7" customFormat="1">
      <c r="A29" s="79"/>
      <c r="B29" s="80" t="s">
        <v>91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</row>
    <row r="30" spans="1:239" s="7" customFormat="1">
      <c r="A30" s="76" t="s">
        <v>211</v>
      </c>
      <c r="B30" s="77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</row>
    <row r="31" spans="1:239" s="7" customFormat="1">
      <c r="A31" s="79"/>
      <c r="B31" s="80" t="s">
        <v>91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</row>
    <row r="32" spans="1:239" s="7" customFormat="1">
      <c r="A32" s="76" t="s">
        <v>235</v>
      </c>
      <c r="B32" s="77" t="s">
        <v>376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</row>
    <row r="33" spans="1:239" s="7" customFormat="1">
      <c r="A33" s="79"/>
      <c r="B33" s="80" t="s">
        <v>91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</row>
    <row r="34" spans="1:239" s="7" customFormat="1">
      <c r="A34" s="76" t="s">
        <v>240</v>
      </c>
      <c r="B34" s="77" t="s">
        <v>378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</row>
    <row r="35" spans="1:239" s="7" customFormat="1">
      <c r="A35" s="79"/>
      <c r="B35" s="80" t="s">
        <v>91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</row>
    <row r="36" spans="1:239" s="7" customFormat="1">
      <c r="A36" s="76" t="s">
        <v>242</v>
      </c>
      <c r="B36" s="77" t="s">
        <v>380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</row>
    <row r="37" spans="1:239" s="7" customFormat="1">
      <c r="A37" s="79"/>
      <c r="B37" s="80" t="s">
        <v>91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</row>
    <row r="38" spans="1:239" s="7" customFormat="1">
      <c r="A38" s="76" t="s">
        <v>252</v>
      </c>
      <c r="B38" s="77" t="s">
        <v>382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</row>
    <row r="39" spans="1:239" s="7" customFormat="1">
      <c r="A39" s="79"/>
      <c r="B39" s="80" t="s">
        <v>91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</row>
    <row r="40" spans="1:239" s="7" customFormat="1">
      <c r="A40" s="76" t="s">
        <v>263</v>
      </c>
      <c r="B40" s="77" t="s">
        <v>68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</row>
    <row r="41" spans="1:239" s="7" customFormat="1">
      <c r="A41" s="79"/>
      <c r="B41" s="80" t="s">
        <v>91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</row>
    <row r="42" spans="1:239" s="7" customFormat="1">
      <c r="A42" s="76" t="s">
        <v>265</v>
      </c>
      <c r="B42" s="77" t="s">
        <v>389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</row>
    <row r="43" spans="1:239" s="7" customFormat="1">
      <c r="A43" s="79"/>
      <c r="B43" s="80" t="s">
        <v>91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</row>
    <row r="44" spans="1:239" s="7" customFormat="1">
      <c r="A44" s="76" t="s">
        <v>266</v>
      </c>
      <c r="B44" s="77" t="s">
        <v>64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</row>
    <row r="45" spans="1:239" s="7" customFormat="1">
      <c r="A45" s="79"/>
      <c r="B45" s="80" t="s">
        <v>91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</row>
    <row r="46" spans="1:239" s="7" customFormat="1">
      <c r="A46" s="76" t="s">
        <v>284</v>
      </c>
      <c r="B46" s="77" t="s">
        <v>391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</row>
    <row r="47" spans="1:239" s="7" customFormat="1">
      <c r="A47" s="79"/>
      <c r="B47" s="80" t="s">
        <v>91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</row>
    <row r="48" spans="1:239" s="7" customFormat="1">
      <c r="A48" s="76" t="s">
        <v>291</v>
      </c>
      <c r="B48" s="77" t="s">
        <v>382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</row>
    <row r="49" spans="1:239" s="7" customFormat="1">
      <c r="A49" s="79"/>
      <c r="B49" s="80" t="s">
        <v>91</v>
      </c>
      <c r="C49" s="81"/>
      <c r="D49" s="81"/>
      <c r="E49" s="81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</row>
    <row r="50" spans="1:239" s="7" customFormat="1">
      <c r="A50" s="76" t="s">
        <v>302</v>
      </c>
      <c r="B50" s="77" t="s">
        <v>68</v>
      </c>
      <c r="C50" s="81"/>
      <c r="D50" s="81"/>
      <c r="E50" s="81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</row>
    <row r="51" spans="1:239" s="7" customFormat="1">
      <c r="A51" s="79"/>
      <c r="B51" s="80" t="s">
        <v>91</v>
      </c>
      <c r="C51" s="81"/>
      <c r="D51" s="81"/>
      <c r="E51" s="81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</row>
    <row r="52" spans="1:239" s="7" customFormat="1">
      <c r="A52" s="76" t="s">
        <v>304</v>
      </c>
      <c r="B52" s="77" t="s">
        <v>393</v>
      </c>
      <c r="C52" s="81"/>
      <c r="D52" s="81"/>
      <c r="E52" s="81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</row>
    <row r="53" spans="1:239" s="7" customFormat="1">
      <c r="A53" s="79"/>
      <c r="B53" s="80" t="s">
        <v>91</v>
      </c>
      <c r="C53" s="81"/>
      <c r="D53" s="81"/>
      <c r="E53" s="81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</row>
    <row r="54" spans="1:239" s="7" customFormat="1">
      <c r="A54" s="76" t="s">
        <v>305</v>
      </c>
      <c r="B54" s="77" t="s">
        <v>382</v>
      </c>
      <c r="C54" s="81"/>
      <c r="D54" s="81"/>
      <c r="E54" s="81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</row>
    <row r="55" spans="1:239" s="7" customFormat="1">
      <c r="A55" s="79"/>
      <c r="B55" s="80" t="s">
        <v>91</v>
      </c>
      <c r="C55" s="81"/>
      <c r="D55" s="81"/>
      <c r="E55" s="8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</row>
    <row r="56" spans="1:239" s="7" customFormat="1">
      <c r="A56" s="76" t="s">
        <v>316</v>
      </c>
      <c r="B56" s="77" t="s">
        <v>68</v>
      </c>
      <c r="C56" s="81"/>
      <c r="D56" s="81"/>
      <c r="E56" s="81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</row>
    <row r="57" spans="1:239" s="7" customFormat="1">
      <c r="A57" s="79"/>
      <c r="B57" s="80" t="s">
        <v>91</v>
      </c>
      <c r="C57" s="81"/>
      <c r="D57" s="81"/>
      <c r="E57" s="81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</row>
    <row r="58" spans="1:239" s="6" customFormat="1" ht="15.75" hidden="1" customHeight="1" outlineLevel="1">
      <c r="A58" s="35" t="s">
        <v>32</v>
      </c>
      <c r="B58" s="36" t="s">
        <v>68</v>
      </c>
      <c r="C58" s="113"/>
      <c r="D58" s="119"/>
      <c r="E58" s="20"/>
      <c r="F58" s="122"/>
      <c r="G58" s="20"/>
      <c r="H58" s="122"/>
      <c r="I58" s="20"/>
      <c r="J58" s="44"/>
      <c r="K58" s="44"/>
      <c r="L58" s="44"/>
      <c r="M58" s="44"/>
      <c r="N58" s="44"/>
      <c r="O58" s="44"/>
      <c r="P58" s="44"/>
      <c r="Q58" s="44"/>
      <c r="R58" s="121"/>
      <c r="S58" s="119"/>
      <c r="T58" s="25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</row>
    <row r="59" spans="1:239" s="6" customFormat="1" ht="15.75" hidden="1" customHeight="1" outlineLevel="1">
      <c r="A59" s="37"/>
      <c r="B59" s="38" t="s">
        <v>91</v>
      </c>
      <c r="C59" s="114"/>
      <c r="D59" s="120"/>
      <c r="E59" s="19"/>
      <c r="F59" s="122"/>
      <c r="G59" s="19"/>
      <c r="H59" s="122"/>
      <c r="I59" s="19"/>
      <c r="J59" s="19"/>
      <c r="K59" s="19"/>
      <c r="L59" s="19"/>
      <c r="M59" s="19"/>
      <c r="N59" s="19"/>
      <c r="O59" s="19"/>
      <c r="P59" s="19"/>
      <c r="Q59" s="19"/>
      <c r="R59" s="121"/>
      <c r="S59" s="120"/>
      <c r="T59" s="25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</row>
    <row r="60" spans="1:239" s="6" customFormat="1" ht="15.75" hidden="1" customHeight="1" outlineLevel="1">
      <c r="A60" s="109" t="e">
        <f>ORÇAMENTO!#REF!</f>
        <v>#REF!</v>
      </c>
      <c r="B60" s="111" t="e">
        <f>ORÇAMENTO!#REF!</f>
        <v>#REF!</v>
      </c>
      <c r="C60" s="113"/>
      <c r="D60" s="119"/>
      <c r="E60" s="18"/>
      <c r="F60" s="119"/>
      <c r="G60" s="20"/>
      <c r="H60" s="122"/>
      <c r="I60" s="20"/>
      <c r="J60" s="44"/>
      <c r="K60" s="44"/>
      <c r="L60" s="44"/>
      <c r="M60" s="44"/>
      <c r="N60" s="44"/>
      <c r="O60" s="44"/>
      <c r="P60" s="44"/>
      <c r="Q60" s="44"/>
      <c r="R60" s="121"/>
      <c r="S60" s="119"/>
      <c r="T60" s="25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</row>
    <row r="61" spans="1:239" s="6" customFormat="1" ht="15.75" hidden="1" customHeight="1" outlineLevel="1">
      <c r="A61" s="110"/>
      <c r="B61" s="112"/>
      <c r="C61" s="114"/>
      <c r="D61" s="120"/>
      <c r="E61" s="18"/>
      <c r="F61" s="120"/>
      <c r="G61" s="19"/>
      <c r="H61" s="122"/>
      <c r="I61" s="19"/>
      <c r="J61" s="19"/>
      <c r="K61" s="19"/>
      <c r="L61" s="19"/>
      <c r="M61" s="19"/>
      <c r="N61" s="19"/>
      <c r="O61" s="19"/>
      <c r="P61" s="19"/>
      <c r="Q61" s="19"/>
      <c r="R61" s="121"/>
      <c r="S61" s="120"/>
      <c r="T61" s="25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</row>
    <row r="62" spans="1:239" s="6" customFormat="1" ht="15.75" hidden="1" customHeight="1" outlineLevel="1">
      <c r="A62" s="109" t="e">
        <f>ORÇAMENTO!#REF!</f>
        <v>#REF!</v>
      </c>
      <c r="B62" s="111" t="e">
        <f>ORÇAMENTO!#REF!</f>
        <v>#REF!</v>
      </c>
      <c r="C62" s="113"/>
      <c r="D62" s="119"/>
      <c r="E62" s="18"/>
      <c r="F62" s="119"/>
      <c r="G62" s="20"/>
      <c r="H62" s="122"/>
      <c r="I62" s="20"/>
      <c r="J62" s="44"/>
      <c r="K62" s="44"/>
      <c r="L62" s="44"/>
      <c r="M62" s="44"/>
      <c r="N62" s="44"/>
      <c r="O62" s="44"/>
      <c r="P62" s="44"/>
      <c r="Q62" s="44"/>
      <c r="R62" s="121"/>
      <c r="S62" s="119"/>
      <c r="T62" s="25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</row>
    <row r="63" spans="1:239" s="6" customFormat="1" ht="15.75" hidden="1" customHeight="1" outlineLevel="1">
      <c r="A63" s="110"/>
      <c r="B63" s="112"/>
      <c r="C63" s="114"/>
      <c r="D63" s="120"/>
      <c r="E63" s="18"/>
      <c r="F63" s="120"/>
      <c r="G63" s="19"/>
      <c r="H63" s="122"/>
      <c r="I63" s="19"/>
      <c r="J63" s="19"/>
      <c r="K63" s="19"/>
      <c r="L63" s="19"/>
      <c r="M63" s="19"/>
      <c r="N63" s="19"/>
      <c r="O63" s="19"/>
      <c r="P63" s="19"/>
      <c r="Q63" s="19"/>
      <c r="R63" s="121"/>
      <c r="S63" s="120"/>
      <c r="T63" s="25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</row>
    <row r="64" spans="1:239" s="6" customFormat="1" ht="15.75" hidden="1" customHeight="1" outlineLevel="1">
      <c r="A64" s="109" t="e">
        <f>ORÇAMENTO!#REF!</f>
        <v>#REF!</v>
      </c>
      <c r="B64" s="111" t="e">
        <f>ORÇAMENTO!#REF!</f>
        <v>#REF!</v>
      </c>
      <c r="C64" s="113"/>
      <c r="D64" s="119"/>
      <c r="E64" s="18"/>
      <c r="F64" s="119"/>
      <c r="G64" s="19"/>
      <c r="H64" s="122"/>
      <c r="I64" s="20"/>
      <c r="J64" s="44"/>
      <c r="K64" s="44"/>
      <c r="L64" s="44"/>
      <c r="M64" s="44"/>
      <c r="N64" s="44"/>
      <c r="O64" s="44"/>
      <c r="P64" s="44"/>
      <c r="Q64" s="44"/>
      <c r="R64" s="121"/>
      <c r="S64" s="119"/>
      <c r="T64" s="25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</row>
    <row r="65" spans="1:984" s="6" customFormat="1" ht="15.75" hidden="1" customHeight="1" outlineLevel="1">
      <c r="A65" s="110"/>
      <c r="B65" s="112"/>
      <c r="C65" s="114"/>
      <c r="D65" s="120"/>
      <c r="E65" s="18"/>
      <c r="F65" s="120"/>
      <c r="G65" s="19"/>
      <c r="H65" s="122"/>
      <c r="I65" s="19"/>
      <c r="J65" s="19"/>
      <c r="K65" s="19"/>
      <c r="L65" s="19"/>
      <c r="M65" s="19"/>
      <c r="N65" s="19"/>
      <c r="O65" s="19"/>
      <c r="P65" s="19"/>
      <c r="Q65" s="19"/>
      <c r="R65" s="121"/>
      <c r="S65" s="120"/>
      <c r="T65" s="25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</row>
    <row r="66" spans="1:984" collapsed="1">
      <c r="A66" s="116"/>
      <c r="B66" s="117" t="s">
        <v>20</v>
      </c>
      <c r="C66" s="108"/>
      <c r="D66" s="118"/>
      <c r="E66" s="108"/>
      <c r="F66" s="118"/>
      <c r="G66" s="108"/>
      <c r="H66" s="11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15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  <c r="IX66" s="10"/>
      <c r="IY66" s="10"/>
      <c r="IZ66" s="10"/>
      <c r="JA66" s="10"/>
      <c r="JB66" s="10"/>
      <c r="JC66" s="10"/>
      <c r="JD66" s="10"/>
      <c r="JE66" s="10"/>
      <c r="JF66" s="10"/>
      <c r="JG66" s="10"/>
      <c r="JH66" s="10"/>
      <c r="JI66" s="10"/>
      <c r="JJ66" s="10"/>
      <c r="JK66" s="10"/>
      <c r="JL66" s="10"/>
      <c r="JM66" s="10"/>
      <c r="JN66" s="10"/>
      <c r="JO66" s="10"/>
      <c r="JP66" s="10"/>
      <c r="JQ66" s="10"/>
      <c r="JR66" s="10"/>
      <c r="JS66" s="10"/>
      <c r="JT66" s="10"/>
      <c r="JU66" s="10"/>
      <c r="JV66" s="10"/>
      <c r="JW66" s="10"/>
      <c r="JX66" s="10"/>
      <c r="JY66" s="10"/>
      <c r="JZ66" s="10"/>
      <c r="KA66" s="10"/>
      <c r="KB66" s="10"/>
      <c r="KC66" s="10"/>
      <c r="KD66" s="10"/>
      <c r="KE66" s="10"/>
      <c r="KF66" s="10"/>
      <c r="KG66" s="10"/>
      <c r="KH66" s="10"/>
      <c r="KI66" s="10"/>
      <c r="KJ66" s="10"/>
      <c r="KK66" s="10"/>
      <c r="KL66" s="10"/>
      <c r="KM66" s="10"/>
      <c r="KN66" s="10"/>
      <c r="KO66" s="10"/>
      <c r="KP66" s="10"/>
      <c r="KQ66" s="10"/>
      <c r="KR66" s="10"/>
      <c r="KS66" s="10"/>
      <c r="KT66" s="10"/>
      <c r="KU66" s="10"/>
      <c r="KV66" s="10"/>
      <c r="KW66" s="10"/>
      <c r="KX66" s="10"/>
      <c r="KY66" s="10"/>
      <c r="KZ66" s="10"/>
      <c r="LA66" s="10"/>
      <c r="LB66" s="10"/>
      <c r="LC66" s="10"/>
      <c r="LD66" s="10"/>
      <c r="LE66" s="10"/>
      <c r="LF66" s="10"/>
      <c r="LG66" s="10"/>
      <c r="LH66" s="10"/>
      <c r="LI66" s="10"/>
      <c r="LJ66" s="10"/>
      <c r="LK66" s="10"/>
      <c r="LL66" s="10"/>
      <c r="LM66" s="10"/>
      <c r="LN66" s="10"/>
      <c r="LO66" s="10"/>
      <c r="LP66" s="10"/>
      <c r="LQ66" s="10"/>
      <c r="LR66" s="10"/>
      <c r="LS66" s="10"/>
      <c r="LT66" s="10"/>
      <c r="LU66" s="10"/>
      <c r="LV66" s="10"/>
      <c r="LW66" s="10"/>
      <c r="LX66" s="10"/>
      <c r="LY66" s="10"/>
      <c r="LZ66" s="10"/>
      <c r="MA66" s="10"/>
      <c r="MB66" s="10"/>
      <c r="MC66" s="10"/>
      <c r="MD66" s="10"/>
      <c r="ME66" s="10"/>
      <c r="MF66" s="10"/>
      <c r="MG66" s="10"/>
      <c r="MH66" s="10"/>
      <c r="MI66" s="10"/>
      <c r="MJ66" s="10"/>
      <c r="MK66" s="10"/>
      <c r="ML66" s="10"/>
      <c r="MM66" s="10"/>
      <c r="MN66" s="10"/>
      <c r="MO66" s="10"/>
      <c r="MP66" s="10"/>
      <c r="MQ66" s="10"/>
      <c r="MR66" s="10"/>
      <c r="MS66" s="10"/>
      <c r="MT66" s="10"/>
      <c r="MU66" s="10"/>
      <c r="MV66" s="10"/>
      <c r="MW66" s="10"/>
      <c r="MX66" s="10"/>
      <c r="MY66" s="10"/>
      <c r="MZ66" s="10"/>
      <c r="NA66" s="10"/>
      <c r="NB66" s="10"/>
      <c r="NC66" s="10"/>
      <c r="ND66" s="10"/>
      <c r="NE66" s="10"/>
      <c r="NF66" s="10"/>
      <c r="NG66" s="10"/>
      <c r="NH66" s="10"/>
      <c r="NI66" s="10"/>
      <c r="NJ66" s="10"/>
      <c r="NK66" s="10"/>
      <c r="NL66" s="10"/>
      <c r="NM66" s="10"/>
      <c r="NN66" s="10"/>
      <c r="NO66" s="10"/>
      <c r="NP66" s="10"/>
      <c r="NQ66" s="10"/>
      <c r="NR66" s="10"/>
      <c r="NS66" s="10"/>
      <c r="NT66" s="10"/>
      <c r="NU66" s="10"/>
      <c r="NV66" s="10"/>
      <c r="NW66" s="10"/>
      <c r="NX66" s="10"/>
      <c r="NY66" s="10"/>
      <c r="NZ66" s="10"/>
      <c r="OA66" s="10"/>
      <c r="OB66" s="10"/>
      <c r="OC66" s="10"/>
      <c r="OD66" s="10"/>
      <c r="OE66" s="10"/>
      <c r="OF66" s="10"/>
      <c r="OG66" s="10"/>
      <c r="OH66" s="10"/>
      <c r="OI66" s="10"/>
      <c r="OJ66" s="10"/>
      <c r="OK66" s="10"/>
      <c r="OL66" s="10"/>
      <c r="OM66" s="10"/>
      <c r="ON66" s="10"/>
      <c r="OO66" s="10"/>
      <c r="OP66" s="10"/>
      <c r="OQ66" s="10"/>
      <c r="OR66" s="10"/>
      <c r="OS66" s="10"/>
      <c r="OT66" s="10"/>
      <c r="OU66" s="10"/>
      <c r="OV66" s="10"/>
      <c r="OW66" s="10"/>
      <c r="OX66" s="10"/>
      <c r="OY66" s="10"/>
      <c r="OZ66" s="10"/>
      <c r="PA66" s="10"/>
      <c r="PB66" s="10"/>
      <c r="PC66" s="10"/>
      <c r="PD66" s="10"/>
      <c r="PE66" s="10"/>
      <c r="PF66" s="10"/>
      <c r="PG66" s="10"/>
      <c r="PH66" s="10"/>
      <c r="PI66" s="10"/>
      <c r="PJ66" s="10"/>
      <c r="PK66" s="10"/>
      <c r="PL66" s="10"/>
      <c r="PM66" s="10"/>
      <c r="PN66" s="10"/>
      <c r="PO66" s="10"/>
      <c r="PP66" s="10"/>
      <c r="PQ66" s="10"/>
      <c r="PR66" s="10"/>
      <c r="PS66" s="10"/>
      <c r="PT66" s="10"/>
      <c r="PU66" s="10"/>
      <c r="PV66" s="10"/>
      <c r="PW66" s="10"/>
      <c r="PX66" s="10"/>
      <c r="PY66" s="10"/>
      <c r="PZ66" s="10"/>
      <c r="QA66" s="10"/>
      <c r="QB66" s="10"/>
      <c r="QC66" s="10"/>
      <c r="QD66" s="10"/>
      <c r="QE66" s="10"/>
      <c r="QF66" s="10"/>
      <c r="QG66" s="10"/>
      <c r="QH66" s="10"/>
      <c r="QI66" s="10"/>
      <c r="QJ66" s="10"/>
      <c r="QK66" s="10"/>
      <c r="QL66" s="10"/>
      <c r="QM66" s="10"/>
      <c r="QN66" s="10"/>
      <c r="QO66" s="10"/>
      <c r="QP66" s="10"/>
      <c r="QQ66" s="10"/>
      <c r="QR66" s="10"/>
      <c r="QS66" s="10"/>
      <c r="QT66" s="10"/>
      <c r="QU66" s="10"/>
      <c r="QV66" s="10"/>
      <c r="QW66" s="10"/>
      <c r="QX66" s="10"/>
      <c r="QY66" s="10"/>
      <c r="QZ66" s="10"/>
      <c r="RA66" s="10"/>
      <c r="RB66" s="10"/>
      <c r="RC66" s="10"/>
      <c r="RD66" s="10"/>
      <c r="RE66" s="10"/>
      <c r="RF66" s="10"/>
      <c r="RG66" s="10"/>
      <c r="RH66" s="10"/>
      <c r="RI66" s="10"/>
      <c r="RJ66" s="10"/>
      <c r="RK66" s="10"/>
      <c r="RL66" s="10"/>
      <c r="RM66" s="10"/>
      <c r="RN66" s="10"/>
      <c r="RO66" s="10"/>
      <c r="RP66" s="10"/>
      <c r="RQ66" s="10"/>
      <c r="RR66" s="10"/>
      <c r="RS66" s="10"/>
      <c r="RT66" s="10"/>
      <c r="RU66" s="10"/>
      <c r="RV66" s="10"/>
      <c r="RW66" s="10"/>
      <c r="RX66" s="10"/>
      <c r="RY66" s="10"/>
      <c r="RZ66" s="10"/>
      <c r="SA66" s="10"/>
      <c r="SB66" s="10"/>
      <c r="SC66" s="10"/>
      <c r="SD66" s="10"/>
      <c r="SE66" s="10"/>
      <c r="SF66" s="10"/>
      <c r="SG66" s="10"/>
      <c r="SH66" s="10"/>
      <c r="SI66" s="10"/>
      <c r="SJ66" s="10"/>
      <c r="SK66" s="10"/>
      <c r="SL66" s="10"/>
      <c r="SM66" s="10"/>
      <c r="SN66" s="10"/>
      <c r="SO66" s="10"/>
      <c r="SP66" s="10"/>
      <c r="SQ66" s="10"/>
      <c r="SR66" s="10"/>
      <c r="SS66" s="10"/>
      <c r="ST66" s="10"/>
      <c r="SU66" s="10"/>
      <c r="SV66" s="10"/>
      <c r="SW66" s="10"/>
      <c r="SX66" s="10"/>
      <c r="SY66" s="10"/>
      <c r="SZ66" s="10"/>
      <c r="TA66" s="10"/>
      <c r="TB66" s="10"/>
      <c r="TC66" s="10"/>
      <c r="TD66" s="10"/>
      <c r="TE66" s="10"/>
      <c r="TF66" s="10"/>
      <c r="TG66" s="10"/>
      <c r="TH66" s="10"/>
      <c r="TI66" s="10"/>
      <c r="TJ66" s="10"/>
      <c r="TK66" s="10"/>
      <c r="TL66" s="10"/>
      <c r="TM66" s="10"/>
      <c r="TN66" s="10"/>
      <c r="TO66" s="10"/>
      <c r="TP66" s="10"/>
      <c r="TQ66" s="10"/>
      <c r="TR66" s="10"/>
      <c r="TS66" s="10"/>
      <c r="TT66" s="10"/>
      <c r="TU66" s="10"/>
      <c r="TV66" s="10"/>
      <c r="TW66" s="10"/>
      <c r="TX66" s="10"/>
      <c r="TY66" s="10"/>
      <c r="TZ66" s="10"/>
      <c r="UA66" s="10"/>
      <c r="UB66" s="10"/>
      <c r="UC66" s="10"/>
      <c r="UD66" s="10"/>
      <c r="UE66" s="10"/>
      <c r="UF66" s="10"/>
      <c r="UG66" s="10"/>
      <c r="UH66" s="10"/>
      <c r="UI66" s="10"/>
      <c r="UJ66" s="10"/>
      <c r="UK66" s="10"/>
      <c r="UL66" s="10"/>
      <c r="UM66" s="10"/>
      <c r="UN66" s="10"/>
      <c r="UO66" s="10"/>
      <c r="UP66" s="10"/>
      <c r="UQ66" s="10"/>
      <c r="UR66" s="10"/>
      <c r="US66" s="10"/>
      <c r="UT66" s="10"/>
      <c r="UU66" s="10"/>
      <c r="UV66" s="10"/>
      <c r="UW66" s="10"/>
      <c r="UX66" s="10"/>
      <c r="UY66" s="10"/>
      <c r="UZ66" s="10"/>
      <c r="VA66" s="10"/>
      <c r="VB66" s="10"/>
      <c r="VC66" s="10"/>
      <c r="VD66" s="10"/>
      <c r="VE66" s="10"/>
      <c r="VF66" s="10"/>
      <c r="VG66" s="10"/>
      <c r="VH66" s="10"/>
      <c r="VI66" s="10"/>
      <c r="VJ66" s="10"/>
      <c r="VK66" s="10"/>
      <c r="VL66" s="10"/>
      <c r="VM66" s="10"/>
      <c r="VN66" s="10"/>
      <c r="VO66" s="10"/>
      <c r="VP66" s="10"/>
      <c r="VQ66" s="10"/>
      <c r="VR66" s="10"/>
      <c r="VS66" s="10"/>
      <c r="VT66" s="10"/>
      <c r="VU66" s="10"/>
      <c r="VV66" s="10"/>
      <c r="VW66" s="10"/>
      <c r="VX66" s="10"/>
      <c r="VY66" s="10"/>
      <c r="VZ66" s="10"/>
      <c r="WA66" s="10"/>
      <c r="WB66" s="10"/>
      <c r="WC66" s="10"/>
      <c r="WD66" s="10"/>
      <c r="WE66" s="10"/>
      <c r="WF66" s="10"/>
      <c r="WG66" s="10"/>
      <c r="WH66" s="10"/>
      <c r="WI66" s="10"/>
      <c r="WJ66" s="10"/>
      <c r="WK66" s="10"/>
      <c r="WL66" s="10"/>
      <c r="WM66" s="10"/>
      <c r="WN66" s="10"/>
      <c r="WO66" s="10"/>
      <c r="WP66" s="10"/>
      <c r="WQ66" s="10"/>
      <c r="WR66" s="10"/>
      <c r="WS66" s="10"/>
      <c r="WT66" s="10"/>
      <c r="WU66" s="10"/>
      <c r="WV66" s="10"/>
      <c r="WW66" s="10"/>
      <c r="WX66" s="10"/>
      <c r="WY66" s="10"/>
      <c r="WZ66" s="10"/>
      <c r="XA66" s="10"/>
      <c r="XB66" s="10"/>
      <c r="XC66" s="10"/>
      <c r="XD66" s="10"/>
      <c r="XE66" s="10"/>
      <c r="XF66" s="10"/>
      <c r="XG66" s="10"/>
      <c r="XH66" s="10"/>
      <c r="XI66" s="10"/>
      <c r="XJ66" s="10"/>
      <c r="XK66" s="10"/>
      <c r="XL66" s="10"/>
      <c r="XM66" s="10"/>
      <c r="XN66" s="10"/>
      <c r="XO66" s="10"/>
      <c r="XP66" s="10"/>
      <c r="XQ66" s="10"/>
      <c r="XR66" s="10"/>
      <c r="XS66" s="10"/>
      <c r="XT66" s="10"/>
      <c r="XU66" s="10"/>
      <c r="XV66" s="10"/>
      <c r="XW66" s="10"/>
      <c r="XX66" s="10"/>
      <c r="XY66" s="10"/>
      <c r="XZ66" s="10"/>
      <c r="YA66" s="10"/>
      <c r="YB66" s="10"/>
      <c r="YC66" s="10"/>
      <c r="YD66" s="10"/>
      <c r="YE66" s="10"/>
      <c r="YF66" s="10"/>
      <c r="YG66" s="10"/>
      <c r="YH66" s="10"/>
      <c r="YI66" s="10"/>
      <c r="YJ66" s="10"/>
      <c r="YK66" s="10"/>
      <c r="YL66" s="10"/>
      <c r="YM66" s="10"/>
      <c r="YN66" s="10"/>
      <c r="YO66" s="10"/>
      <c r="YP66" s="10"/>
      <c r="YQ66" s="10"/>
      <c r="YR66" s="10"/>
      <c r="YS66" s="10"/>
      <c r="YT66" s="10"/>
      <c r="YU66" s="10"/>
      <c r="YV66" s="10"/>
      <c r="YW66" s="10"/>
      <c r="YX66" s="10"/>
      <c r="YY66" s="10"/>
      <c r="YZ66" s="10"/>
      <c r="ZA66" s="10"/>
      <c r="ZB66" s="10"/>
      <c r="ZC66" s="10"/>
      <c r="ZD66" s="10"/>
      <c r="ZE66" s="10"/>
      <c r="ZF66" s="10"/>
      <c r="ZG66" s="10"/>
      <c r="ZH66" s="10"/>
      <c r="ZI66" s="10"/>
      <c r="ZJ66" s="10"/>
      <c r="ZK66" s="10"/>
      <c r="ZL66" s="10"/>
      <c r="ZM66" s="10"/>
      <c r="ZN66" s="10"/>
      <c r="ZO66" s="10"/>
      <c r="ZP66" s="10"/>
      <c r="ZQ66" s="10"/>
      <c r="ZR66" s="10"/>
      <c r="ZS66" s="10"/>
      <c r="ZT66" s="10"/>
      <c r="ZU66" s="10"/>
      <c r="ZV66" s="10"/>
      <c r="ZW66" s="10"/>
      <c r="ZX66" s="10"/>
      <c r="ZY66" s="10"/>
      <c r="ZZ66" s="10"/>
      <c r="AAA66" s="10"/>
      <c r="AAB66" s="10"/>
      <c r="AAC66" s="10"/>
      <c r="AAD66" s="10"/>
      <c r="AAE66" s="10"/>
      <c r="AAF66" s="10"/>
      <c r="AAG66" s="10"/>
      <c r="AAH66" s="10"/>
      <c r="AAI66" s="10"/>
      <c r="AAJ66" s="10"/>
      <c r="AAK66" s="10"/>
      <c r="AAL66" s="10"/>
      <c r="AAM66" s="10"/>
      <c r="AAN66" s="10"/>
      <c r="AAO66" s="10"/>
      <c r="AAP66" s="10"/>
      <c r="AAQ66" s="10"/>
      <c r="AAR66" s="10"/>
      <c r="AAS66" s="10"/>
      <c r="AAT66" s="10"/>
      <c r="AAU66" s="10"/>
      <c r="AAV66" s="10"/>
      <c r="AAW66" s="10"/>
      <c r="AAX66" s="10"/>
      <c r="AAY66" s="10"/>
      <c r="AAZ66" s="10"/>
      <c r="ABA66" s="10"/>
      <c r="ABB66" s="10"/>
      <c r="ABC66" s="10"/>
      <c r="ABD66" s="10"/>
      <c r="ABE66" s="10"/>
      <c r="ABF66" s="10"/>
      <c r="ABG66" s="10"/>
      <c r="ABH66" s="10"/>
      <c r="ABI66" s="10"/>
      <c r="ABJ66" s="10"/>
      <c r="ABK66" s="10"/>
      <c r="ABL66" s="10"/>
      <c r="ABM66" s="10"/>
      <c r="ABN66" s="10"/>
      <c r="ABO66" s="10"/>
      <c r="ABP66" s="10"/>
      <c r="ABQ66" s="10"/>
      <c r="ABR66" s="10"/>
      <c r="ABS66" s="10"/>
      <c r="ABT66" s="10"/>
      <c r="ABU66" s="10"/>
      <c r="ABV66" s="10"/>
      <c r="ABW66" s="10"/>
      <c r="ABX66" s="10"/>
      <c r="ABY66" s="10"/>
      <c r="ABZ66" s="10"/>
      <c r="ACA66" s="10"/>
      <c r="ACB66" s="10"/>
      <c r="ACC66" s="10"/>
      <c r="ACD66" s="10"/>
      <c r="ACE66" s="10"/>
      <c r="ACF66" s="10"/>
      <c r="ACG66" s="10"/>
      <c r="ACH66" s="10"/>
      <c r="ACI66" s="10"/>
      <c r="ACJ66" s="10"/>
      <c r="ACK66" s="10"/>
      <c r="ACL66" s="10"/>
      <c r="ACM66" s="10"/>
      <c r="ACN66" s="10"/>
      <c r="ACO66" s="10"/>
      <c r="ACP66" s="10"/>
      <c r="ACQ66" s="10"/>
      <c r="ACR66" s="10"/>
      <c r="ACS66" s="10"/>
      <c r="ACT66" s="10"/>
      <c r="ACU66" s="10"/>
      <c r="ACV66" s="10"/>
      <c r="ACW66" s="10"/>
      <c r="ACX66" s="10"/>
      <c r="ACY66" s="10"/>
      <c r="ACZ66" s="10"/>
      <c r="ADA66" s="10"/>
      <c r="ADB66" s="10"/>
      <c r="ADC66" s="10"/>
      <c r="ADD66" s="10"/>
      <c r="ADE66" s="10"/>
      <c r="ADF66" s="10"/>
      <c r="ADG66" s="10"/>
      <c r="ADH66" s="10"/>
      <c r="ADI66" s="10"/>
      <c r="ADJ66" s="10"/>
      <c r="ADK66" s="10"/>
      <c r="ADL66" s="10"/>
      <c r="ADM66" s="10"/>
      <c r="ADN66" s="10"/>
      <c r="ADO66" s="10"/>
      <c r="ADP66" s="10"/>
      <c r="ADQ66" s="10"/>
      <c r="ADR66" s="10"/>
      <c r="ADS66" s="10"/>
      <c r="ADT66" s="10"/>
      <c r="ADU66" s="10"/>
      <c r="ADV66" s="10"/>
      <c r="ADW66" s="10"/>
      <c r="ADX66" s="10"/>
      <c r="ADY66" s="10"/>
      <c r="ADZ66" s="10"/>
      <c r="AEA66" s="10"/>
      <c r="AEB66" s="10"/>
      <c r="AEC66" s="10"/>
      <c r="AED66" s="10"/>
      <c r="AEE66" s="10"/>
      <c r="AEF66" s="10"/>
      <c r="AEG66" s="10"/>
      <c r="AEH66" s="10"/>
      <c r="AEI66" s="10"/>
      <c r="AEJ66" s="10"/>
      <c r="AEK66" s="10"/>
      <c r="AEL66" s="10"/>
      <c r="AEM66" s="10"/>
      <c r="AEN66" s="10"/>
      <c r="AEO66" s="10"/>
      <c r="AEP66" s="10"/>
      <c r="AEQ66" s="10"/>
      <c r="AER66" s="10"/>
      <c r="AES66" s="10"/>
      <c r="AET66" s="10"/>
      <c r="AEU66" s="10"/>
      <c r="AEV66" s="10"/>
      <c r="AEW66" s="10"/>
      <c r="AEX66" s="10"/>
      <c r="AEY66" s="10"/>
      <c r="AEZ66" s="10"/>
      <c r="AFA66" s="10"/>
      <c r="AFB66" s="10"/>
      <c r="AFC66" s="10"/>
      <c r="AFD66" s="10"/>
      <c r="AFE66" s="10"/>
      <c r="AFF66" s="10"/>
      <c r="AFG66" s="10"/>
      <c r="AFH66" s="10"/>
      <c r="AFI66" s="10"/>
      <c r="AFJ66" s="10"/>
      <c r="AFK66" s="10"/>
      <c r="AFL66" s="10"/>
      <c r="AFM66" s="10"/>
      <c r="AFN66" s="10"/>
      <c r="AFO66" s="10"/>
      <c r="AFP66" s="10"/>
      <c r="AFQ66" s="10"/>
      <c r="AFR66" s="10"/>
      <c r="AFS66" s="10"/>
      <c r="AFT66" s="10"/>
      <c r="AFU66" s="10"/>
      <c r="AFV66" s="10"/>
      <c r="AFW66" s="10"/>
      <c r="AFX66" s="10"/>
      <c r="AFY66" s="10"/>
      <c r="AFZ66" s="10"/>
      <c r="AGA66" s="10"/>
      <c r="AGB66" s="10"/>
      <c r="AGC66" s="10"/>
      <c r="AGD66" s="10"/>
      <c r="AGE66" s="10"/>
      <c r="AGF66" s="10"/>
      <c r="AGG66" s="10"/>
      <c r="AGH66" s="10"/>
      <c r="AGI66" s="10"/>
      <c r="AGJ66" s="10"/>
      <c r="AGK66" s="10"/>
      <c r="AGL66" s="10"/>
      <c r="AGM66" s="10"/>
      <c r="AGN66" s="10"/>
      <c r="AGO66" s="10"/>
      <c r="AGP66" s="10"/>
      <c r="AGQ66" s="10"/>
      <c r="AGR66" s="10"/>
      <c r="AGS66" s="10"/>
      <c r="AGT66" s="10"/>
      <c r="AGU66" s="10"/>
      <c r="AGV66" s="10"/>
      <c r="AGW66" s="10"/>
      <c r="AGX66" s="10"/>
      <c r="AGY66" s="10"/>
      <c r="AGZ66" s="10"/>
      <c r="AHA66" s="10"/>
      <c r="AHB66" s="10"/>
      <c r="AHC66" s="10"/>
      <c r="AHD66" s="10"/>
      <c r="AHE66" s="10"/>
      <c r="AHF66" s="10"/>
      <c r="AHG66" s="10"/>
      <c r="AHH66" s="10"/>
      <c r="AHI66" s="10"/>
      <c r="AHJ66" s="10"/>
      <c r="AHK66" s="10"/>
      <c r="AHL66" s="10"/>
      <c r="AHM66" s="10"/>
      <c r="AHN66" s="10"/>
      <c r="AHO66" s="10"/>
      <c r="AHP66" s="10"/>
      <c r="AHQ66" s="10"/>
      <c r="AHR66" s="10"/>
      <c r="AHS66" s="10"/>
      <c r="AHT66" s="10"/>
      <c r="AHU66" s="10"/>
      <c r="AHV66" s="10"/>
      <c r="AHW66" s="10"/>
      <c r="AHX66" s="10"/>
      <c r="AHY66" s="10"/>
      <c r="AHZ66" s="10"/>
      <c r="AIA66" s="10"/>
      <c r="AIB66" s="10"/>
      <c r="AIC66" s="10"/>
      <c r="AID66" s="10"/>
      <c r="AIE66" s="10"/>
      <c r="AIF66" s="10"/>
      <c r="AIG66" s="10"/>
      <c r="AIH66" s="10"/>
      <c r="AII66" s="10"/>
      <c r="AIJ66" s="10"/>
      <c r="AIK66" s="10"/>
      <c r="AIL66" s="10"/>
      <c r="AIM66" s="10"/>
      <c r="AIN66" s="10"/>
      <c r="AIO66" s="10"/>
      <c r="AIP66" s="10"/>
      <c r="AIQ66" s="10"/>
      <c r="AIR66" s="10"/>
      <c r="AIS66" s="10"/>
      <c r="AIT66" s="10"/>
      <c r="AIU66" s="10"/>
      <c r="AIV66" s="10"/>
      <c r="AIW66" s="10"/>
      <c r="AIX66" s="10"/>
      <c r="AIY66" s="10"/>
      <c r="AIZ66" s="10"/>
      <c r="AJA66" s="10"/>
      <c r="AJB66" s="10"/>
      <c r="AJC66" s="10"/>
      <c r="AJD66" s="10"/>
      <c r="AJE66" s="10"/>
      <c r="AJF66" s="10"/>
      <c r="AJG66" s="10"/>
      <c r="AJH66" s="10"/>
      <c r="AJI66" s="10"/>
      <c r="AJJ66" s="10"/>
      <c r="AJK66" s="10"/>
      <c r="AJL66" s="10"/>
      <c r="AJM66" s="10"/>
      <c r="AJN66" s="10"/>
      <c r="AJO66" s="10"/>
      <c r="AJP66" s="10"/>
      <c r="AJQ66" s="10"/>
      <c r="AJR66" s="10"/>
      <c r="AJS66" s="10"/>
      <c r="AJT66" s="10"/>
      <c r="AJU66" s="10"/>
      <c r="AJV66" s="10"/>
      <c r="AJW66" s="10"/>
      <c r="AJX66" s="10"/>
      <c r="AJY66" s="10"/>
      <c r="AJZ66" s="10"/>
      <c r="AKA66" s="10"/>
      <c r="AKB66" s="10"/>
      <c r="AKC66" s="10"/>
      <c r="AKD66" s="10"/>
      <c r="AKE66" s="10"/>
      <c r="AKF66" s="10"/>
      <c r="AKG66" s="10"/>
      <c r="AKH66" s="10"/>
      <c r="AKI66" s="10"/>
      <c r="AKJ66" s="10"/>
      <c r="AKK66" s="10"/>
      <c r="AKL66" s="10"/>
      <c r="AKM66" s="10"/>
      <c r="AKN66" s="10"/>
      <c r="AKO66" s="10"/>
      <c r="AKP66" s="10"/>
      <c r="AKQ66" s="10"/>
      <c r="AKR66" s="10"/>
      <c r="AKS66" s="10"/>
      <c r="AKT66" s="10"/>
      <c r="AKU66" s="10"/>
      <c r="AKV66" s="10"/>
    </row>
    <row r="67" spans="1:984">
      <c r="A67" s="116"/>
      <c r="B67" s="117"/>
      <c r="C67" s="108"/>
      <c r="D67" s="118"/>
      <c r="E67" s="108"/>
      <c r="F67" s="118"/>
      <c r="G67" s="108"/>
      <c r="H67" s="11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15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  <c r="IX67" s="10"/>
      <c r="IY67" s="10"/>
      <c r="IZ67" s="10"/>
      <c r="JA67" s="10"/>
      <c r="JB67" s="10"/>
      <c r="JC67" s="10"/>
      <c r="JD67" s="10"/>
      <c r="JE67" s="10"/>
      <c r="JF67" s="10"/>
      <c r="JG67" s="10"/>
      <c r="JH67" s="10"/>
      <c r="JI67" s="10"/>
      <c r="JJ67" s="10"/>
      <c r="JK67" s="10"/>
      <c r="JL67" s="10"/>
      <c r="JM67" s="10"/>
      <c r="JN67" s="10"/>
      <c r="JO67" s="10"/>
      <c r="JP67" s="10"/>
      <c r="JQ67" s="10"/>
      <c r="JR67" s="10"/>
      <c r="JS67" s="10"/>
      <c r="JT67" s="10"/>
      <c r="JU67" s="10"/>
      <c r="JV67" s="10"/>
      <c r="JW67" s="10"/>
      <c r="JX67" s="10"/>
      <c r="JY67" s="10"/>
      <c r="JZ67" s="10"/>
      <c r="KA67" s="10"/>
      <c r="KB67" s="10"/>
      <c r="KC67" s="10"/>
      <c r="KD67" s="10"/>
      <c r="KE67" s="10"/>
      <c r="KF67" s="10"/>
      <c r="KG67" s="10"/>
      <c r="KH67" s="10"/>
      <c r="KI67" s="10"/>
      <c r="KJ67" s="10"/>
      <c r="KK67" s="10"/>
      <c r="KL67" s="10"/>
      <c r="KM67" s="10"/>
      <c r="KN67" s="10"/>
      <c r="KO67" s="10"/>
      <c r="KP67" s="10"/>
      <c r="KQ67" s="10"/>
      <c r="KR67" s="10"/>
      <c r="KS67" s="10"/>
      <c r="KT67" s="10"/>
      <c r="KU67" s="10"/>
      <c r="KV67" s="10"/>
      <c r="KW67" s="10"/>
      <c r="KX67" s="10"/>
      <c r="KY67" s="10"/>
      <c r="KZ67" s="10"/>
      <c r="LA67" s="10"/>
      <c r="LB67" s="10"/>
      <c r="LC67" s="10"/>
      <c r="LD67" s="10"/>
      <c r="LE67" s="10"/>
      <c r="LF67" s="10"/>
      <c r="LG67" s="10"/>
      <c r="LH67" s="10"/>
      <c r="LI67" s="10"/>
      <c r="LJ67" s="10"/>
      <c r="LK67" s="10"/>
      <c r="LL67" s="10"/>
      <c r="LM67" s="10"/>
      <c r="LN67" s="10"/>
      <c r="LO67" s="10"/>
      <c r="LP67" s="10"/>
      <c r="LQ67" s="10"/>
      <c r="LR67" s="10"/>
      <c r="LS67" s="10"/>
      <c r="LT67" s="10"/>
      <c r="LU67" s="10"/>
      <c r="LV67" s="10"/>
      <c r="LW67" s="10"/>
      <c r="LX67" s="10"/>
      <c r="LY67" s="10"/>
      <c r="LZ67" s="10"/>
      <c r="MA67" s="10"/>
      <c r="MB67" s="10"/>
      <c r="MC67" s="10"/>
      <c r="MD67" s="10"/>
      <c r="ME67" s="10"/>
      <c r="MF67" s="10"/>
      <c r="MG67" s="10"/>
      <c r="MH67" s="10"/>
      <c r="MI67" s="10"/>
      <c r="MJ67" s="10"/>
      <c r="MK67" s="10"/>
      <c r="ML67" s="10"/>
      <c r="MM67" s="10"/>
      <c r="MN67" s="10"/>
      <c r="MO67" s="10"/>
      <c r="MP67" s="10"/>
      <c r="MQ67" s="10"/>
      <c r="MR67" s="10"/>
      <c r="MS67" s="10"/>
      <c r="MT67" s="10"/>
      <c r="MU67" s="10"/>
      <c r="MV67" s="10"/>
      <c r="MW67" s="10"/>
      <c r="MX67" s="10"/>
      <c r="MY67" s="10"/>
      <c r="MZ67" s="10"/>
      <c r="NA67" s="10"/>
      <c r="NB67" s="10"/>
      <c r="NC67" s="10"/>
      <c r="ND67" s="10"/>
      <c r="NE67" s="10"/>
      <c r="NF67" s="10"/>
      <c r="NG67" s="10"/>
      <c r="NH67" s="10"/>
      <c r="NI67" s="10"/>
      <c r="NJ67" s="10"/>
      <c r="NK67" s="10"/>
      <c r="NL67" s="10"/>
      <c r="NM67" s="10"/>
      <c r="NN67" s="10"/>
      <c r="NO67" s="10"/>
      <c r="NP67" s="10"/>
      <c r="NQ67" s="10"/>
      <c r="NR67" s="10"/>
      <c r="NS67" s="10"/>
      <c r="NT67" s="10"/>
      <c r="NU67" s="10"/>
      <c r="NV67" s="10"/>
      <c r="NW67" s="10"/>
      <c r="NX67" s="10"/>
      <c r="NY67" s="10"/>
      <c r="NZ67" s="10"/>
      <c r="OA67" s="10"/>
      <c r="OB67" s="10"/>
      <c r="OC67" s="10"/>
      <c r="OD67" s="10"/>
      <c r="OE67" s="10"/>
      <c r="OF67" s="10"/>
      <c r="OG67" s="10"/>
      <c r="OH67" s="10"/>
      <c r="OI67" s="10"/>
      <c r="OJ67" s="10"/>
      <c r="OK67" s="10"/>
      <c r="OL67" s="10"/>
      <c r="OM67" s="10"/>
      <c r="ON67" s="10"/>
      <c r="OO67" s="10"/>
      <c r="OP67" s="10"/>
      <c r="OQ67" s="10"/>
      <c r="OR67" s="10"/>
      <c r="OS67" s="10"/>
      <c r="OT67" s="10"/>
      <c r="OU67" s="10"/>
      <c r="OV67" s="10"/>
      <c r="OW67" s="10"/>
      <c r="OX67" s="10"/>
      <c r="OY67" s="10"/>
      <c r="OZ67" s="10"/>
      <c r="PA67" s="10"/>
      <c r="PB67" s="10"/>
      <c r="PC67" s="10"/>
      <c r="PD67" s="10"/>
      <c r="PE67" s="10"/>
      <c r="PF67" s="10"/>
      <c r="PG67" s="10"/>
      <c r="PH67" s="10"/>
      <c r="PI67" s="10"/>
      <c r="PJ67" s="10"/>
      <c r="PK67" s="10"/>
      <c r="PL67" s="10"/>
      <c r="PM67" s="10"/>
      <c r="PN67" s="10"/>
      <c r="PO67" s="10"/>
      <c r="PP67" s="10"/>
      <c r="PQ67" s="10"/>
      <c r="PR67" s="10"/>
      <c r="PS67" s="10"/>
      <c r="PT67" s="10"/>
      <c r="PU67" s="10"/>
      <c r="PV67" s="10"/>
      <c r="PW67" s="10"/>
      <c r="PX67" s="10"/>
      <c r="PY67" s="10"/>
      <c r="PZ67" s="10"/>
      <c r="QA67" s="10"/>
      <c r="QB67" s="10"/>
      <c r="QC67" s="10"/>
      <c r="QD67" s="10"/>
      <c r="QE67" s="10"/>
      <c r="QF67" s="10"/>
      <c r="QG67" s="10"/>
      <c r="QH67" s="10"/>
      <c r="QI67" s="10"/>
      <c r="QJ67" s="10"/>
      <c r="QK67" s="10"/>
      <c r="QL67" s="10"/>
      <c r="QM67" s="10"/>
      <c r="QN67" s="10"/>
      <c r="QO67" s="10"/>
      <c r="QP67" s="10"/>
      <c r="QQ67" s="10"/>
      <c r="QR67" s="10"/>
      <c r="QS67" s="10"/>
      <c r="QT67" s="10"/>
      <c r="QU67" s="10"/>
      <c r="QV67" s="10"/>
      <c r="QW67" s="10"/>
      <c r="QX67" s="10"/>
      <c r="QY67" s="10"/>
      <c r="QZ67" s="10"/>
      <c r="RA67" s="10"/>
      <c r="RB67" s="10"/>
      <c r="RC67" s="10"/>
      <c r="RD67" s="10"/>
      <c r="RE67" s="10"/>
      <c r="RF67" s="10"/>
      <c r="RG67" s="10"/>
      <c r="RH67" s="10"/>
      <c r="RI67" s="10"/>
      <c r="RJ67" s="10"/>
      <c r="RK67" s="10"/>
      <c r="RL67" s="10"/>
      <c r="RM67" s="10"/>
      <c r="RN67" s="10"/>
      <c r="RO67" s="10"/>
      <c r="RP67" s="10"/>
      <c r="RQ67" s="10"/>
      <c r="RR67" s="10"/>
      <c r="RS67" s="10"/>
      <c r="RT67" s="10"/>
      <c r="RU67" s="10"/>
      <c r="RV67" s="10"/>
      <c r="RW67" s="10"/>
      <c r="RX67" s="10"/>
      <c r="RY67" s="10"/>
      <c r="RZ67" s="10"/>
      <c r="SA67" s="10"/>
      <c r="SB67" s="10"/>
      <c r="SC67" s="10"/>
      <c r="SD67" s="10"/>
      <c r="SE67" s="10"/>
      <c r="SF67" s="10"/>
      <c r="SG67" s="10"/>
      <c r="SH67" s="10"/>
      <c r="SI67" s="10"/>
      <c r="SJ67" s="10"/>
      <c r="SK67" s="10"/>
      <c r="SL67" s="10"/>
      <c r="SM67" s="10"/>
      <c r="SN67" s="10"/>
      <c r="SO67" s="10"/>
      <c r="SP67" s="10"/>
      <c r="SQ67" s="10"/>
      <c r="SR67" s="10"/>
      <c r="SS67" s="10"/>
      <c r="ST67" s="10"/>
      <c r="SU67" s="10"/>
      <c r="SV67" s="10"/>
      <c r="SW67" s="10"/>
      <c r="SX67" s="10"/>
      <c r="SY67" s="10"/>
      <c r="SZ67" s="10"/>
      <c r="TA67" s="10"/>
      <c r="TB67" s="10"/>
      <c r="TC67" s="10"/>
      <c r="TD67" s="10"/>
      <c r="TE67" s="10"/>
      <c r="TF67" s="10"/>
      <c r="TG67" s="10"/>
      <c r="TH67" s="10"/>
      <c r="TI67" s="10"/>
      <c r="TJ67" s="10"/>
      <c r="TK67" s="10"/>
      <c r="TL67" s="10"/>
      <c r="TM67" s="10"/>
      <c r="TN67" s="10"/>
      <c r="TO67" s="10"/>
      <c r="TP67" s="10"/>
      <c r="TQ67" s="10"/>
      <c r="TR67" s="10"/>
      <c r="TS67" s="10"/>
      <c r="TT67" s="10"/>
      <c r="TU67" s="10"/>
      <c r="TV67" s="10"/>
      <c r="TW67" s="10"/>
      <c r="TX67" s="10"/>
      <c r="TY67" s="10"/>
      <c r="TZ67" s="10"/>
      <c r="UA67" s="10"/>
      <c r="UB67" s="10"/>
      <c r="UC67" s="10"/>
      <c r="UD67" s="10"/>
      <c r="UE67" s="10"/>
      <c r="UF67" s="10"/>
      <c r="UG67" s="10"/>
      <c r="UH67" s="10"/>
      <c r="UI67" s="10"/>
      <c r="UJ67" s="10"/>
      <c r="UK67" s="10"/>
      <c r="UL67" s="10"/>
      <c r="UM67" s="10"/>
      <c r="UN67" s="10"/>
      <c r="UO67" s="10"/>
      <c r="UP67" s="10"/>
      <c r="UQ67" s="10"/>
      <c r="UR67" s="10"/>
      <c r="US67" s="10"/>
      <c r="UT67" s="10"/>
      <c r="UU67" s="10"/>
      <c r="UV67" s="10"/>
      <c r="UW67" s="10"/>
      <c r="UX67" s="10"/>
      <c r="UY67" s="10"/>
      <c r="UZ67" s="10"/>
      <c r="VA67" s="10"/>
      <c r="VB67" s="10"/>
      <c r="VC67" s="10"/>
      <c r="VD67" s="10"/>
      <c r="VE67" s="10"/>
      <c r="VF67" s="10"/>
      <c r="VG67" s="10"/>
      <c r="VH67" s="10"/>
      <c r="VI67" s="10"/>
      <c r="VJ67" s="10"/>
      <c r="VK67" s="10"/>
      <c r="VL67" s="10"/>
      <c r="VM67" s="10"/>
      <c r="VN67" s="10"/>
      <c r="VO67" s="10"/>
      <c r="VP67" s="10"/>
      <c r="VQ67" s="10"/>
      <c r="VR67" s="10"/>
      <c r="VS67" s="10"/>
      <c r="VT67" s="10"/>
      <c r="VU67" s="10"/>
      <c r="VV67" s="10"/>
      <c r="VW67" s="10"/>
      <c r="VX67" s="10"/>
      <c r="VY67" s="10"/>
      <c r="VZ67" s="10"/>
      <c r="WA67" s="10"/>
      <c r="WB67" s="10"/>
      <c r="WC67" s="10"/>
      <c r="WD67" s="10"/>
      <c r="WE67" s="10"/>
      <c r="WF67" s="10"/>
      <c r="WG67" s="10"/>
      <c r="WH67" s="10"/>
      <c r="WI67" s="10"/>
      <c r="WJ67" s="10"/>
      <c r="WK67" s="10"/>
      <c r="WL67" s="10"/>
      <c r="WM67" s="10"/>
      <c r="WN67" s="10"/>
      <c r="WO67" s="10"/>
      <c r="WP67" s="10"/>
      <c r="WQ67" s="10"/>
      <c r="WR67" s="10"/>
      <c r="WS67" s="10"/>
      <c r="WT67" s="10"/>
      <c r="WU67" s="10"/>
      <c r="WV67" s="10"/>
      <c r="WW67" s="10"/>
      <c r="WX67" s="10"/>
      <c r="WY67" s="10"/>
      <c r="WZ67" s="10"/>
      <c r="XA67" s="10"/>
      <c r="XB67" s="10"/>
      <c r="XC67" s="10"/>
      <c r="XD67" s="10"/>
      <c r="XE67" s="10"/>
      <c r="XF67" s="10"/>
      <c r="XG67" s="10"/>
      <c r="XH67" s="10"/>
      <c r="XI67" s="10"/>
      <c r="XJ67" s="10"/>
      <c r="XK67" s="10"/>
      <c r="XL67" s="10"/>
      <c r="XM67" s="10"/>
      <c r="XN67" s="10"/>
      <c r="XO67" s="10"/>
      <c r="XP67" s="10"/>
      <c r="XQ67" s="10"/>
      <c r="XR67" s="10"/>
      <c r="XS67" s="10"/>
      <c r="XT67" s="10"/>
      <c r="XU67" s="10"/>
      <c r="XV67" s="10"/>
      <c r="XW67" s="10"/>
      <c r="XX67" s="10"/>
      <c r="XY67" s="10"/>
      <c r="XZ67" s="10"/>
      <c r="YA67" s="10"/>
      <c r="YB67" s="10"/>
      <c r="YC67" s="10"/>
      <c r="YD67" s="10"/>
      <c r="YE67" s="10"/>
      <c r="YF67" s="10"/>
      <c r="YG67" s="10"/>
      <c r="YH67" s="10"/>
      <c r="YI67" s="10"/>
      <c r="YJ67" s="10"/>
      <c r="YK67" s="10"/>
      <c r="YL67" s="10"/>
      <c r="YM67" s="10"/>
      <c r="YN67" s="10"/>
      <c r="YO67" s="10"/>
      <c r="YP67" s="10"/>
      <c r="YQ67" s="10"/>
      <c r="YR67" s="10"/>
      <c r="YS67" s="10"/>
      <c r="YT67" s="10"/>
      <c r="YU67" s="10"/>
      <c r="YV67" s="10"/>
      <c r="YW67" s="10"/>
      <c r="YX67" s="10"/>
      <c r="YY67" s="10"/>
      <c r="YZ67" s="10"/>
      <c r="ZA67" s="10"/>
      <c r="ZB67" s="10"/>
      <c r="ZC67" s="10"/>
      <c r="ZD67" s="10"/>
      <c r="ZE67" s="10"/>
      <c r="ZF67" s="10"/>
      <c r="ZG67" s="10"/>
      <c r="ZH67" s="10"/>
      <c r="ZI67" s="10"/>
      <c r="ZJ67" s="10"/>
      <c r="ZK67" s="10"/>
      <c r="ZL67" s="10"/>
      <c r="ZM67" s="10"/>
      <c r="ZN67" s="10"/>
      <c r="ZO67" s="10"/>
      <c r="ZP67" s="10"/>
      <c r="ZQ67" s="10"/>
      <c r="ZR67" s="10"/>
      <c r="ZS67" s="10"/>
      <c r="ZT67" s="10"/>
      <c r="ZU67" s="10"/>
      <c r="ZV67" s="10"/>
      <c r="ZW67" s="10"/>
      <c r="ZX67" s="10"/>
      <c r="ZY67" s="10"/>
      <c r="ZZ67" s="10"/>
      <c r="AAA67" s="10"/>
      <c r="AAB67" s="10"/>
      <c r="AAC67" s="10"/>
      <c r="AAD67" s="10"/>
      <c r="AAE67" s="10"/>
      <c r="AAF67" s="10"/>
      <c r="AAG67" s="10"/>
      <c r="AAH67" s="10"/>
      <c r="AAI67" s="10"/>
      <c r="AAJ67" s="10"/>
      <c r="AAK67" s="10"/>
      <c r="AAL67" s="10"/>
      <c r="AAM67" s="10"/>
      <c r="AAN67" s="10"/>
      <c r="AAO67" s="10"/>
      <c r="AAP67" s="10"/>
      <c r="AAQ67" s="10"/>
      <c r="AAR67" s="10"/>
      <c r="AAS67" s="10"/>
      <c r="AAT67" s="10"/>
      <c r="AAU67" s="10"/>
      <c r="AAV67" s="10"/>
      <c r="AAW67" s="10"/>
      <c r="AAX67" s="10"/>
      <c r="AAY67" s="10"/>
      <c r="AAZ67" s="10"/>
      <c r="ABA67" s="10"/>
      <c r="ABB67" s="10"/>
      <c r="ABC67" s="10"/>
      <c r="ABD67" s="10"/>
      <c r="ABE67" s="10"/>
      <c r="ABF67" s="10"/>
      <c r="ABG67" s="10"/>
      <c r="ABH67" s="10"/>
      <c r="ABI67" s="10"/>
      <c r="ABJ67" s="10"/>
      <c r="ABK67" s="10"/>
      <c r="ABL67" s="10"/>
      <c r="ABM67" s="10"/>
      <c r="ABN67" s="10"/>
      <c r="ABO67" s="10"/>
      <c r="ABP67" s="10"/>
      <c r="ABQ67" s="10"/>
      <c r="ABR67" s="10"/>
      <c r="ABS67" s="10"/>
      <c r="ABT67" s="10"/>
      <c r="ABU67" s="10"/>
      <c r="ABV67" s="10"/>
      <c r="ABW67" s="10"/>
      <c r="ABX67" s="10"/>
      <c r="ABY67" s="10"/>
      <c r="ABZ67" s="10"/>
      <c r="ACA67" s="10"/>
      <c r="ACB67" s="10"/>
      <c r="ACC67" s="10"/>
      <c r="ACD67" s="10"/>
      <c r="ACE67" s="10"/>
      <c r="ACF67" s="10"/>
      <c r="ACG67" s="10"/>
      <c r="ACH67" s="10"/>
      <c r="ACI67" s="10"/>
      <c r="ACJ67" s="10"/>
      <c r="ACK67" s="10"/>
      <c r="ACL67" s="10"/>
      <c r="ACM67" s="10"/>
      <c r="ACN67" s="10"/>
      <c r="ACO67" s="10"/>
      <c r="ACP67" s="10"/>
      <c r="ACQ67" s="10"/>
      <c r="ACR67" s="10"/>
      <c r="ACS67" s="10"/>
      <c r="ACT67" s="10"/>
      <c r="ACU67" s="10"/>
      <c r="ACV67" s="10"/>
      <c r="ACW67" s="10"/>
      <c r="ACX67" s="10"/>
      <c r="ACY67" s="10"/>
      <c r="ACZ67" s="10"/>
      <c r="ADA67" s="10"/>
      <c r="ADB67" s="10"/>
      <c r="ADC67" s="10"/>
      <c r="ADD67" s="10"/>
      <c r="ADE67" s="10"/>
      <c r="ADF67" s="10"/>
      <c r="ADG67" s="10"/>
      <c r="ADH67" s="10"/>
      <c r="ADI67" s="10"/>
      <c r="ADJ67" s="10"/>
      <c r="ADK67" s="10"/>
      <c r="ADL67" s="10"/>
      <c r="ADM67" s="10"/>
      <c r="ADN67" s="10"/>
      <c r="ADO67" s="10"/>
      <c r="ADP67" s="10"/>
      <c r="ADQ67" s="10"/>
      <c r="ADR67" s="10"/>
      <c r="ADS67" s="10"/>
      <c r="ADT67" s="10"/>
      <c r="ADU67" s="10"/>
      <c r="ADV67" s="10"/>
      <c r="ADW67" s="10"/>
      <c r="ADX67" s="10"/>
      <c r="ADY67" s="10"/>
      <c r="ADZ67" s="10"/>
      <c r="AEA67" s="10"/>
      <c r="AEB67" s="10"/>
      <c r="AEC67" s="10"/>
      <c r="AED67" s="10"/>
      <c r="AEE67" s="10"/>
      <c r="AEF67" s="10"/>
      <c r="AEG67" s="10"/>
      <c r="AEH67" s="10"/>
      <c r="AEI67" s="10"/>
      <c r="AEJ67" s="10"/>
      <c r="AEK67" s="10"/>
      <c r="AEL67" s="10"/>
      <c r="AEM67" s="10"/>
      <c r="AEN67" s="10"/>
      <c r="AEO67" s="10"/>
      <c r="AEP67" s="10"/>
      <c r="AEQ67" s="10"/>
      <c r="AER67" s="10"/>
      <c r="AES67" s="10"/>
      <c r="AET67" s="10"/>
      <c r="AEU67" s="10"/>
      <c r="AEV67" s="10"/>
      <c r="AEW67" s="10"/>
      <c r="AEX67" s="10"/>
      <c r="AEY67" s="10"/>
      <c r="AEZ67" s="10"/>
      <c r="AFA67" s="10"/>
      <c r="AFB67" s="10"/>
      <c r="AFC67" s="10"/>
      <c r="AFD67" s="10"/>
      <c r="AFE67" s="10"/>
      <c r="AFF67" s="10"/>
      <c r="AFG67" s="10"/>
      <c r="AFH67" s="10"/>
      <c r="AFI67" s="10"/>
      <c r="AFJ67" s="10"/>
      <c r="AFK67" s="10"/>
      <c r="AFL67" s="10"/>
      <c r="AFM67" s="10"/>
      <c r="AFN67" s="10"/>
      <c r="AFO67" s="10"/>
      <c r="AFP67" s="10"/>
      <c r="AFQ67" s="10"/>
      <c r="AFR67" s="10"/>
      <c r="AFS67" s="10"/>
      <c r="AFT67" s="10"/>
      <c r="AFU67" s="10"/>
      <c r="AFV67" s="10"/>
      <c r="AFW67" s="10"/>
      <c r="AFX67" s="10"/>
      <c r="AFY67" s="10"/>
      <c r="AFZ67" s="10"/>
      <c r="AGA67" s="10"/>
      <c r="AGB67" s="10"/>
      <c r="AGC67" s="10"/>
      <c r="AGD67" s="10"/>
      <c r="AGE67" s="10"/>
      <c r="AGF67" s="10"/>
      <c r="AGG67" s="10"/>
      <c r="AGH67" s="10"/>
      <c r="AGI67" s="10"/>
      <c r="AGJ67" s="10"/>
      <c r="AGK67" s="10"/>
      <c r="AGL67" s="10"/>
      <c r="AGM67" s="10"/>
      <c r="AGN67" s="10"/>
      <c r="AGO67" s="10"/>
      <c r="AGP67" s="10"/>
      <c r="AGQ67" s="10"/>
      <c r="AGR67" s="10"/>
      <c r="AGS67" s="10"/>
      <c r="AGT67" s="10"/>
      <c r="AGU67" s="10"/>
      <c r="AGV67" s="10"/>
      <c r="AGW67" s="10"/>
      <c r="AGX67" s="10"/>
      <c r="AGY67" s="10"/>
      <c r="AGZ67" s="10"/>
      <c r="AHA67" s="10"/>
      <c r="AHB67" s="10"/>
      <c r="AHC67" s="10"/>
      <c r="AHD67" s="10"/>
      <c r="AHE67" s="10"/>
      <c r="AHF67" s="10"/>
      <c r="AHG67" s="10"/>
      <c r="AHH67" s="10"/>
      <c r="AHI67" s="10"/>
      <c r="AHJ67" s="10"/>
      <c r="AHK67" s="10"/>
      <c r="AHL67" s="10"/>
      <c r="AHM67" s="10"/>
      <c r="AHN67" s="10"/>
      <c r="AHO67" s="10"/>
      <c r="AHP67" s="10"/>
      <c r="AHQ67" s="10"/>
      <c r="AHR67" s="10"/>
      <c r="AHS67" s="10"/>
      <c r="AHT67" s="10"/>
      <c r="AHU67" s="10"/>
      <c r="AHV67" s="10"/>
      <c r="AHW67" s="10"/>
      <c r="AHX67" s="10"/>
      <c r="AHY67" s="10"/>
      <c r="AHZ67" s="10"/>
      <c r="AIA67" s="10"/>
      <c r="AIB67" s="10"/>
      <c r="AIC67" s="10"/>
      <c r="AID67" s="10"/>
      <c r="AIE67" s="10"/>
      <c r="AIF67" s="10"/>
      <c r="AIG67" s="10"/>
      <c r="AIH67" s="10"/>
      <c r="AII67" s="10"/>
      <c r="AIJ67" s="10"/>
      <c r="AIK67" s="10"/>
      <c r="AIL67" s="10"/>
      <c r="AIM67" s="10"/>
      <c r="AIN67" s="10"/>
      <c r="AIO67" s="10"/>
      <c r="AIP67" s="10"/>
      <c r="AIQ67" s="10"/>
      <c r="AIR67" s="10"/>
      <c r="AIS67" s="10"/>
      <c r="AIT67" s="10"/>
      <c r="AIU67" s="10"/>
      <c r="AIV67" s="10"/>
      <c r="AIW67" s="10"/>
      <c r="AIX67" s="10"/>
      <c r="AIY67" s="10"/>
      <c r="AIZ67" s="10"/>
      <c r="AJA67" s="10"/>
      <c r="AJB67" s="10"/>
      <c r="AJC67" s="10"/>
      <c r="AJD67" s="10"/>
      <c r="AJE67" s="10"/>
      <c r="AJF67" s="10"/>
      <c r="AJG67" s="10"/>
      <c r="AJH67" s="10"/>
      <c r="AJI67" s="10"/>
      <c r="AJJ67" s="10"/>
      <c r="AJK67" s="10"/>
      <c r="AJL67" s="10"/>
      <c r="AJM67" s="10"/>
      <c r="AJN67" s="10"/>
      <c r="AJO67" s="10"/>
      <c r="AJP67" s="10"/>
      <c r="AJQ67" s="10"/>
      <c r="AJR67" s="10"/>
      <c r="AJS67" s="10"/>
      <c r="AJT67" s="10"/>
      <c r="AJU67" s="10"/>
      <c r="AJV67" s="10"/>
      <c r="AJW67" s="10"/>
      <c r="AJX67" s="10"/>
      <c r="AJY67" s="10"/>
      <c r="AJZ67" s="10"/>
      <c r="AKA67" s="10"/>
      <c r="AKB67" s="10"/>
      <c r="AKC67" s="10"/>
      <c r="AKD67" s="10"/>
      <c r="AKE67" s="10"/>
      <c r="AKF67" s="10"/>
      <c r="AKG67" s="10"/>
      <c r="AKH67" s="10"/>
      <c r="AKI67" s="10"/>
      <c r="AKJ67" s="10"/>
      <c r="AKK67" s="10"/>
      <c r="AKL67" s="10"/>
      <c r="AKM67" s="10"/>
      <c r="AKN67" s="10"/>
      <c r="AKO67" s="10"/>
      <c r="AKP67" s="10"/>
      <c r="AKQ67" s="10"/>
      <c r="AKR67" s="10"/>
      <c r="AKS67" s="10"/>
      <c r="AKT67" s="10"/>
      <c r="AKU67" s="10"/>
      <c r="AKV67" s="10"/>
    </row>
    <row r="68" spans="1:984" collapsed="1">
      <c r="A68" s="116"/>
      <c r="B68" s="117" t="s">
        <v>92</v>
      </c>
      <c r="C68" s="108"/>
      <c r="D68" s="118"/>
      <c r="E68" s="108"/>
      <c r="F68" s="118"/>
      <c r="G68" s="108"/>
      <c r="H68" s="11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15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  <c r="IX68" s="10"/>
      <c r="IY68" s="10"/>
      <c r="IZ68" s="10"/>
      <c r="JA68" s="10"/>
      <c r="JB68" s="10"/>
      <c r="JC68" s="10"/>
      <c r="JD68" s="10"/>
      <c r="JE68" s="10"/>
      <c r="JF68" s="10"/>
      <c r="JG68" s="10"/>
      <c r="JH68" s="10"/>
      <c r="JI68" s="10"/>
      <c r="JJ68" s="10"/>
      <c r="JK68" s="10"/>
      <c r="JL68" s="10"/>
      <c r="JM68" s="10"/>
      <c r="JN68" s="10"/>
      <c r="JO68" s="10"/>
      <c r="JP68" s="10"/>
      <c r="JQ68" s="10"/>
      <c r="JR68" s="10"/>
      <c r="JS68" s="10"/>
      <c r="JT68" s="10"/>
      <c r="JU68" s="10"/>
      <c r="JV68" s="10"/>
      <c r="JW68" s="10"/>
      <c r="JX68" s="10"/>
      <c r="JY68" s="10"/>
      <c r="JZ68" s="10"/>
      <c r="KA68" s="10"/>
      <c r="KB68" s="10"/>
      <c r="KC68" s="10"/>
      <c r="KD68" s="10"/>
      <c r="KE68" s="10"/>
      <c r="KF68" s="10"/>
      <c r="KG68" s="10"/>
      <c r="KH68" s="10"/>
      <c r="KI68" s="10"/>
      <c r="KJ68" s="10"/>
      <c r="KK68" s="10"/>
      <c r="KL68" s="10"/>
      <c r="KM68" s="10"/>
      <c r="KN68" s="10"/>
      <c r="KO68" s="10"/>
      <c r="KP68" s="10"/>
      <c r="KQ68" s="10"/>
      <c r="KR68" s="10"/>
      <c r="KS68" s="10"/>
      <c r="KT68" s="10"/>
      <c r="KU68" s="10"/>
      <c r="KV68" s="10"/>
      <c r="KW68" s="10"/>
      <c r="KX68" s="10"/>
      <c r="KY68" s="10"/>
      <c r="KZ68" s="10"/>
      <c r="LA68" s="10"/>
      <c r="LB68" s="10"/>
      <c r="LC68" s="10"/>
      <c r="LD68" s="10"/>
      <c r="LE68" s="10"/>
      <c r="LF68" s="10"/>
      <c r="LG68" s="10"/>
      <c r="LH68" s="10"/>
      <c r="LI68" s="10"/>
      <c r="LJ68" s="10"/>
      <c r="LK68" s="10"/>
      <c r="LL68" s="10"/>
      <c r="LM68" s="10"/>
      <c r="LN68" s="10"/>
      <c r="LO68" s="10"/>
      <c r="LP68" s="10"/>
      <c r="LQ68" s="10"/>
      <c r="LR68" s="10"/>
      <c r="LS68" s="10"/>
      <c r="LT68" s="10"/>
      <c r="LU68" s="10"/>
      <c r="LV68" s="10"/>
      <c r="LW68" s="10"/>
      <c r="LX68" s="10"/>
      <c r="LY68" s="10"/>
      <c r="LZ68" s="10"/>
      <c r="MA68" s="10"/>
      <c r="MB68" s="10"/>
      <c r="MC68" s="10"/>
      <c r="MD68" s="10"/>
      <c r="ME68" s="10"/>
      <c r="MF68" s="10"/>
      <c r="MG68" s="10"/>
      <c r="MH68" s="10"/>
      <c r="MI68" s="10"/>
      <c r="MJ68" s="10"/>
      <c r="MK68" s="10"/>
      <c r="ML68" s="10"/>
      <c r="MM68" s="10"/>
      <c r="MN68" s="10"/>
      <c r="MO68" s="10"/>
      <c r="MP68" s="10"/>
      <c r="MQ68" s="10"/>
      <c r="MR68" s="10"/>
      <c r="MS68" s="10"/>
      <c r="MT68" s="10"/>
      <c r="MU68" s="10"/>
      <c r="MV68" s="10"/>
      <c r="MW68" s="10"/>
      <c r="MX68" s="10"/>
      <c r="MY68" s="10"/>
      <c r="MZ68" s="10"/>
      <c r="NA68" s="10"/>
      <c r="NB68" s="10"/>
      <c r="NC68" s="10"/>
      <c r="ND68" s="10"/>
      <c r="NE68" s="10"/>
      <c r="NF68" s="10"/>
      <c r="NG68" s="10"/>
      <c r="NH68" s="10"/>
      <c r="NI68" s="10"/>
      <c r="NJ68" s="10"/>
      <c r="NK68" s="10"/>
      <c r="NL68" s="10"/>
      <c r="NM68" s="10"/>
      <c r="NN68" s="10"/>
      <c r="NO68" s="10"/>
      <c r="NP68" s="10"/>
      <c r="NQ68" s="10"/>
      <c r="NR68" s="10"/>
      <c r="NS68" s="10"/>
      <c r="NT68" s="10"/>
      <c r="NU68" s="10"/>
      <c r="NV68" s="10"/>
      <c r="NW68" s="10"/>
      <c r="NX68" s="10"/>
      <c r="NY68" s="10"/>
      <c r="NZ68" s="10"/>
      <c r="OA68" s="10"/>
      <c r="OB68" s="10"/>
      <c r="OC68" s="10"/>
      <c r="OD68" s="10"/>
      <c r="OE68" s="10"/>
      <c r="OF68" s="10"/>
      <c r="OG68" s="10"/>
      <c r="OH68" s="10"/>
      <c r="OI68" s="10"/>
      <c r="OJ68" s="10"/>
      <c r="OK68" s="10"/>
      <c r="OL68" s="10"/>
      <c r="OM68" s="10"/>
      <c r="ON68" s="10"/>
      <c r="OO68" s="10"/>
      <c r="OP68" s="10"/>
      <c r="OQ68" s="10"/>
      <c r="OR68" s="10"/>
      <c r="OS68" s="10"/>
      <c r="OT68" s="10"/>
      <c r="OU68" s="10"/>
      <c r="OV68" s="10"/>
      <c r="OW68" s="10"/>
      <c r="OX68" s="10"/>
      <c r="OY68" s="10"/>
      <c r="OZ68" s="10"/>
      <c r="PA68" s="10"/>
      <c r="PB68" s="10"/>
      <c r="PC68" s="10"/>
      <c r="PD68" s="10"/>
      <c r="PE68" s="10"/>
      <c r="PF68" s="10"/>
      <c r="PG68" s="10"/>
      <c r="PH68" s="10"/>
      <c r="PI68" s="10"/>
      <c r="PJ68" s="10"/>
      <c r="PK68" s="10"/>
      <c r="PL68" s="10"/>
      <c r="PM68" s="10"/>
      <c r="PN68" s="10"/>
      <c r="PO68" s="10"/>
      <c r="PP68" s="10"/>
      <c r="PQ68" s="10"/>
      <c r="PR68" s="10"/>
      <c r="PS68" s="10"/>
      <c r="PT68" s="10"/>
      <c r="PU68" s="10"/>
      <c r="PV68" s="10"/>
      <c r="PW68" s="10"/>
      <c r="PX68" s="10"/>
      <c r="PY68" s="10"/>
      <c r="PZ68" s="10"/>
      <c r="QA68" s="10"/>
      <c r="QB68" s="10"/>
      <c r="QC68" s="10"/>
      <c r="QD68" s="10"/>
      <c r="QE68" s="10"/>
      <c r="QF68" s="10"/>
      <c r="QG68" s="10"/>
      <c r="QH68" s="10"/>
      <c r="QI68" s="10"/>
      <c r="QJ68" s="10"/>
      <c r="QK68" s="10"/>
      <c r="QL68" s="10"/>
      <c r="QM68" s="10"/>
      <c r="QN68" s="10"/>
      <c r="QO68" s="10"/>
      <c r="QP68" s="10"/>
      <c r="QQ68" s="10"/>
      <c r="QR68" s="10"/>
      <c r="QS68" s="10"/>
      <c r="QT68" s="10"/>
      <c r="QU68" s="10"/>
      <c r="QV68" s="10"/>
      <c r="QW68" s="10"/>
      <c r="QX68" s="10"/>
      <c r="QY68" s="10"/>
      <c r="QZ68" s="10"/>
      <c r="RA68" s="10"/>
      <c r="RB68" s="10"/>
      <c r="RC68" s="10"/>
      <c r="RD68" s="10"/>
      <c r="RE68" s="10"/>
      <c r="RF68" s="10"/>
      <c r="RG68" s="10"/>
      <c r="RH68" s="10"/>
      <c r="RI68" s="10"/>
      <c r="RJ68" s="10"/>
      <c r="RK68" s="10"/>
      <c r="RL68" s="10"/>
      <c r="RM68" s="10"/>
      <c r="RN68" s="10"/>
      <c r="RO68" s="10"/>
      <c r="RP68" s="10"/>
      <c r="RQ68" s="10"/>
      <c r="RR68" s="10"/>
      <c r="RS68" s="10"/>
      <c r="RT68" s="10"/>
      <c r="RU68" s="10"/>
      <c r="RV68" s="10"/>
      <c r="RW68" s="10"/>
      <c r="RX68" s="10"/>
      <c r="RY68" s="10"/>
      <c r="RZ68" s="10"/>
      <c r="SA68" s="10"/>
      <c r="SB68" s="10"/>
      <c r="SC68" s="10"/>
      <c r="SD68" s="10"/>
      <c r="SE68" s="10"/>
      <c r="SF68" s="10"/>
      <c r="SG68" s="10"/>
      <c r="SH68" s="10"/>
      <c r="SI68" s="10"/>
      <c r="SJ68" s="10"/>
      <c r="SK68" s="10"/>
      <c r="SL68" s="10"/>
      <c r="SM68" s="10"/>
      <c r="SN68" s="10"/>
      <c r="SO68" s="10"/>
      <c r="SP68" s="10"/>
      <c r="SQ68" s="10"/>
      <c r="SR68" s="10"/>
      <c r="SS68" s="10"/>
      <c r="ST68" s="10"/>
      <c r="SU68" s="10"/>
      <c r="SV68" s="10"/>
      <c r="SW68" s="10"/>
      <c r="SX68" s="10"/>
      <c r="SY68" s="10"/>
      <c r="SZ68" s="10"/>
      <c r="TA68" s="10"/>
      <c r="TB68" s="10"/>
      <c r="TC68" s="10"/>
      <c r="TD68" s="10"/>
      <c r="TE68" s="10"/>
      <c r="TF68" s="10"/>
      <c r="TG68" s="10"/>
      <c r="TH68" s="10"/>
      <c r="TI68" s="10"/>
      <c r="TJ68" s="10"/>
      <c r="TK68" s="10"/>
      <c r="TL68" s="10"/>
      <c r="TM68" s="10"/>
      <c r="TN68" s="10"/>
      <c r="TO68" s="10"/>
      <c r="TP68" s="10"/>
      <c r="TQ68" s="10"/>
      <c r="TR68" s="10"/>
      <c r="TS68" s="10"/>
      <c r="TT68" s="10"/>
      <c r="TU68" s="10"/>
      <c r="TV68" s="10"/>
      <c r="TW68" s="10"/>
      <c r="TX68" s="10"/>
      <c r="TY68" s="10"/>
      <c r="TZ68" s="10"/>
      <c r="UA68" s="10"/>
      <c r="UB68" s="10"/>
      <c r="UC68" s="10"/>
      <c r="UD68" s="10"/>
      <c r="UE68" s="10"/>
      <c r="UF68" s="10"/>
      <c r="UG68" s="10"/>
      <c r="UH68" s="10"/>
      <c r="UI68" s="10"/>
      <c r="UJ68" s="10"/>
      <c r="UK68" s="10"/>
      <c r="UL68" s="10"/>
      <c r="UM68" s="10"/>
      <c r="UN68" s="10"/>
      <c r="UO68" s="10"/>
      <c r="UP68" s="10"/>
      <c r="UQ68" s="10"/>
      <c r="UR68" s="10"/>
      <c r="US68" s="10"/>
      <c r="UT68" s="10"/>
      <c r="UU68" s="10"/>
      <c r="UV68" s="10"/>
      <c r="UW68" s="10"/>
      <c r="UX68" s="10"/>
      <c r="UY68" s="10"/>
      <c r="UZ68" s="10"/>
      <c r="VA68" s="10"/>
      <c r="VB68" s="10"/>
      <c r="VC68" s="10"/>
      <c r="VD68" s="10"/>
      <c r="VE68" s="10"/>
      <c r="VF68" s="10"/>
      <c r="VG68" s="10"/>
      <c r="VH68" s="10"/>
      <c r="VI68" s="10"/>
      <c r="VJ68" s="10"/>
      <c r="VK68" s="10"/>
      <c r="VL68" s="10"/>
      <c r="VM68" s="10"/>
      <c r="VN68" s="10"/>
      <c r="VO68" s="10"/>
      <c r="VP68" s="10"/>
      <c r="VQ68" s="10"/>
      <c r="VR68" s="10"/>
      <c r="VS68" s="10"/>
      <c r="VT68" s="10"/>
      <c r="VU68" s="10"/>
      <c r="VV68" s="10"/>
      <c r="VW68" s="10"/>
      <c r="VX68" s="10"/>
      <c r="VY68" s="10"/>
      <c r="VZ68" s="10"/>
      <c r="WA68" s="10"/>
      <c r="WB68" s="10"/>
      <c r="WC68" s="10"/>
      <c r="WD68" s="10"/>
      <c r="WE68" s="10"/>
      <c r="WF68" s="10"/>
      <c r="WG68" s="10"/>
      <c r="WH68" s="10"/>
      <c r="WI68" s="10"/>
      <c r="WJ68" s="10"/>
      <c r="WK68" s="10"/>
      <c r="WL68" s="10"/>
      <c r="WM68" s="10"/>
      <c r="WN68" s="10"/>
      <c r="WO68" s="10"/>
      <c r="WP68" s="10"/>
      <c r="WQ68" s="10"/>
      <c r="WR68" s="10"/>
      <c r="WS68" s="10"/>
      <c r="WT68" s="10"/>
      <c r="WU68" s="10"/>
      <c r="WV68" s="10"/>
      <c r="WW68" s="10"/>
      <c r="WX68" s="10"/>
      <c r="WY68" s="10"/>
      <c r="WZ68" s="10"/>
      <c r="XA68" s="10"/>
      <c r="XB68" s="10"/>
      <c r="XC68" s="10"/>
      <c r="XD68" s="10"/>
      <c r="XE68" s="10"/>
      <c r="XF68" s="10"/>
      <c r="XG68" s="10"/>
      <c r="XH68" s="10"/>
      <c r="XI68" s="10"/>
      <c r="XJ68" s="10"/>
      <c r="XK68" s="10"/>
      <c r="XL68" s="10"/>
      <c r="XM68" s="10"/>
      <c r="XN68" s="10"/>
      <c r="XO68" s="10"/>
      <c r="XP68" s="10"/>
      <c r="XQ68" s="10"/>
      <c r="XR68" s="10"/>
      <c r="XS68" s="10"/>
      <c r="XT68" s="10"/>
      <c r="XU68" s="10"/>
      <c r="XV68" s="10"/>
      <c r="XW68" s="10"/>
      <c r="XX68" s="10"/>
      <c r="XY68" s="10"/>
      <c r="XZ68" s="10"/>
      <c r="YA68" s="10"/>
      <c r="YB68" s="10"/>
      <c r="YC68" s="10"/>
      <c r="YD68" s="10"/>
      <c r="YE68" s="10"/>
      <c r="YF68" s="10"/>
      <c r="YG68" s="10"/>
      <c r="YH68" s="10"/>
      <c r="YI68" s="10"/>
      <c r="YJ68" s="10"/>
      <c r="YK68" s="10"/>
      <c r="YL68" s="10"/>
      <c r="YM68" s="10"/>
      <c r="YN68" s="10"/>
      <c r="YO68" s="10"/>
      <c r="YP68" s="10"/>
      <c r="YQ68" s="10"/>
      <c r="YR68" s="10"/>
      <c r="YS68" s="10"/>
      <c r="YT68" s="10"/>
      <c r="YU68" s="10"/>
      <c r="YV68" s="10"/>
      <c r="YW68" s="10"/>
      <c r="YX68" s="10"/>
      <c r="YY68" s="10"/>
      <c r="YZ68" s="10"/>
      <c r="ZA68" s="10"/>
      <c r="ZB68" s="10"/>
      <c r="ZC68" s="10"/>
      <c r="ZD68" s="10"/>
      <c r="ZE68" s="10"/>
      <c r="ZF68" s="10"/>
      <c r="ZG68" s="10"/>
      <c r="ZH68" s="10"/>
      <c r="ZI68" s="10"/>
      <c r="ZJ68" s="10"/>
      <c r="ZK68" s="10"/>
      <c r="ZL68" s="10"/>
      <c r="ZM68" s="10"/>
      <c r="ZN68" s="10"/>
      <c r="ZO68" s="10"/>
      <c r="ZP68" s="10"/>
      <c r="ZQ68" s="10"/>
      <c r="ZR68" s="10"/>
      <c r="ZS68" s="10"/>
      <c r="ZT68" s="10"/>
      <c r="ZU68" s="10"/>
      <c r="ZV68" s="10"/>
      <c r="ZW68" s="10"/>
      <c r="ZX68" s="10"/>
      <c r="ZY68" s="10"/>
      <c r="ZZ68" s="10"/>
      <c r="AAA68" s="10"/>
      <c r="AAB68" s="10"/>
      <c r="AAC68" s="10"/>
      <c r="AAD68" s="10"/>
      <c r="AAE68" s="10"/>
      <c r="AAF68" s="10"/>
      <c r="AAG68" s="10"/>
      <c r="AAH68" s="10"/>
      <c r="AAI68" s="10"/>
      <c r="AAJ68" s="10"/>
      <c r="AAK68" s="10"/>
      <c r="AAL68" s="10"/>
      <c r="AAM68" s="10"/>
      <c r="AAN68" s="10"/>
      <c r="AAO68" s="10"/>
      <c r="AAP68" s="10"/>
      <c r="AAQ68" s="10"/>
      <c r="AAR68" s="10"/>
      <c r="AAS68" s="10"/>
      <c r="AAT68" s="10"/>
      <c r="AAU68" s="10"/>
      <c r="AAV68" s="10"/>
      <c r="AAW68" s="10"/>
      <c r="AAX68" s="10"/>
      <c r="AAY68" s="10"/>
      <c r="AAZ68" s="10"/>
      <c r="ABA68" s="10"/>
      <c r="ABB68" s="10"/>
      <c r="ABC68" s="10"/>
      <c r="ABD68" s="10"/>
      <c r="ABE68" s="10"/>
      <c r="ABF68" s="10"/>
      <c r="ABG68" s="10"/>
      <c r="ABH68" s="10"/>
      <c r="ABI68" s="10"/>
      <c r="ABJ68" s="10"/>
      <c r="ABK68" s="10"/>
      <c r="ABL68" s="10"/>
      <c r="ABM68" s="10"/>
      <c r="ABN68" s="10"/>
      <c r="ABO68" s="10"/>
      <c r="ABP68" s="10"/>
      <c r="ABQ68" s="10"/>
      <c r="ABR68" s="10"/>
      <c r="ABS68" s="10"/>
      <c r="ABT68" s="10"/>
      <c r="ABU68" s="10"/>
      <c r="ABV68" s="10"/>
      <c r="ABW68" s="10"/>
      <c r="ABX68" s="10"/>
      <c r="ABY68" s="10"/>
      <c r="ABZ68" s="10"/>
      <c r="ACA68" s="10"/>
      <c r="ACB68" s="10"/>
      <c r="ACC68" s="10"/>
      <c r="ACD68" s="10"/>
      <c r="ACE68" s="10"/>
      <c r="ACF68" s="10"/>
      <c r="ACG68" s="10"/>
      <c r="ACH68" s="10"/>
      <c r="ACI68" s="10"/>
      <c r="ACJ68" s="10"/>
      <c r="ACK68" s="10"/>
      <c r="ACL68" s="10"/>
      <c r="ACM68" s="10"/>
      <c r="ACN68" s="10"/>
      <c r="ACO68" s="10"/>
      <c r="ACP68" s="10"/>
      <c r="ACQ68" s="10"/>
      <c r="ACR68" s="10"/>
      <c r="ACS68" s="10"/>
      <c r="ACT68" s="10"/>
      <c r="ACU68" s="10"/>
      <c r="ACV68" s="10"/>
      <c r="ACW68" s="10"/>
      <c r="ACX68" s="10"/>
      <c r="ACY68" s="10"/>
      <c r="ACZ68" s="10"/>
      <c r="ADA68" s="10"/>
      <c r="ADB68" s="10"/>
      <c r="ADC68" s="10"/>
      <c r="ADD68" s="10"/>
      <c r="ADE68" s="10"/>
      <c r="ADF68" s="10"/>
      <c r="ADG68" s="10"/>
      <c r="ADH68" s="10"/>
      <c r="ADI68" s="10"/>
      <c r="ADJ68" s="10"/>
      <c r="ADK68" s="10"/>
      <c r="ADL68" s="10"/>
      <c r="ADM68" s="10"/>
      <c r="ADN68" s="10"/>
      <c r="ADO68" s="10"/>
      <c r="ADP68" s="10"/>
      <c r="ADQ68" s="10"/>
      <c r="ADR68" s="10"/>
      <c r="ADS68" s="10"/>
      <c r="ADT68" s="10"/>
      <c r="ADU68" s="10"/>
      <c r="ADV68" s="10"/>
      <c r="ADW68" s="10"/>
      <c r="ADX68" s="10"/>
      <c r="ADY68" s="10"/>
      <c r="ADZ68" s="10"/>
      <c r="AEA68" s="10"/>
      <c r="AEB68" s="10"/>
      <c r="AEC68" s="10"/>
      <c r="AED68" s="10"/>
      <c r="AEE68" s="10"/>
      <c r="AEF68" s="10"/>
      <c r="AEG68" s="10"/>
      <c r="AEH68" s="10"/>
      <c r="AEI68" s="10"/>
      <c r="AEJ68" s="10"/>
      <c r="AEK68" s="10"/>
      <c r="AEL68" s="10"/>
      <c r="AEM68" s="10"/>
      <c r="AEN68" s="10"/>
      <c r="AEO68" s="10"/>
      <c r="AEP68" s="10"/>
      <c r="AEQ68" s="10"/>
      <c r="AER68" s="10"/>
      <c r="AES68" s="10"/>
      <c r="AET68" s="10"/>
      <c r="AEU68" s="10"/>
      <c r="AEV68" s="10"/>
      <c r="AEW68" s="10"/>
      <c r="AEX68" s="10"/>
      <c r="AEY68" s="10"/>
      <c r="AEZ68" s="10"/>
      <c r="AFA68" s="10"/>
      <c r="AFB68" s="10"/>
      <c r="AFC68" s="10"/>
      <c r="AFD68" s="10"/>
      <c r="AFE68" s="10"/>
      <c r="AFF68" s="10"/>
      <c r="AFG68" s="10"/>
      <c r="AFH68" s="10"/>
      <c r="AFI68" s="10"/>
      <c r="AFJ68" s="10"/>
      <c r="AFK68" s="10"/>
      <c r="AFL68" s="10"/>
      <c r="AFM68" s="10"/>
      <c r="AFN68" s="10"/>
      <c r="AFO68" s="10"/>
      <c r="AFP68" s="10"/>
      <c r="AFQ68" s="10"/>
      <c r="AFR68" s="10"/>
      <c r="AFS68" s="10"/>
      <c r="AFT68" s="10"/>
      <c r="AFU68" s="10"/>
      <c r="AFV68" s="10"/>
      <c r="AFW68" s="10"/>
      <c r="AFX68" s="10"/>
      <c r="AFY68" s="10"/>
      <c r="AFZ68" s="10"/>
      <c r="AGA68" s="10"/>
      <c r="AGB68" s="10"/>
      <c r="AGC68" s="10"/>
      <c r="AGD68" s="10"/>
      <c r="AGE68" s="10"/>
      <c r="AGF68" s="10"/>
      <c r="AGG68" s="10"/>
      <c r="AGH68" s="10"/>
      <c r="AGI68" s="10"/>
      <c r="AGJ68" s="10"/>
      <c r="AGK68" s="10"/>
      <c r="AGL68" s="10"/>
      <c r="AGM68" s="10"/>
      <c r="AGN68" s="10"/>
      <c r="AGO68" s="10"/>
      <c r="AGP68" s="10"/>
      <c r="AGQ68" s="10"/>
      <c r="AGR68" s="10"/>
      <c r="AGS68" s="10"/>
      <c r="AGT68" s="10"/>
      <c r="AGU68" s="10"/>
      <c r="AGV68" s="10"/>
      <c r="AGW68" s="10"/>
      <c r="AGX68" s="10"/>
      <c r="AGY68" s="10"/>
      <c r="AGZ68" s="10"/>
      <c r="AHA68" s="10"/>
      <c r="AHB68" s="10"/>
      <c r="AHC68" s="10"/>
      <c r="AHD68" s="10"/>
      <c r="AHE68" s="10"/>
      <c r="AHF68" s="10"/>
      <c r="AHG68" s="10"/>
      <c r="AHH68" s="10"/>
      <c r="AHI68" s="10"/>
      <c r="AHJ68" s="10"/>
      <c r="AHK68" s="10"/>
      <c r="AHL68" s="10"/>
      <c r="AHM68" s="10"/>
      <c r="AHN68" s="10"/>
      <c r="AHO68" s="10"/>
      <c r="AHP68" s="10"/>
      <c r="AHQ68" s="10"/>
      <c r="AHR68" s="10"/>
      <c r="AHS68" s="10"/>
      <c r="AHT68" s="10"/>
      <c r="AHU68" s="10"/>
      <c r="AHV68" s="10"/>
      <c r="AHW68" s="10"/>
      <c r="AHX68" s="10"/>
      <c r="AHY68" s="10"/>
      <c r="AHZ68" s="10"/>
      <c r="AIA68" s="10"/>
      <c r="AIB68" s="10"/>
      <c r="AIC68" s="10"/>
      <c r="AID68" s="10"/>
      <c r="AIE68" s="10"/>
      <c r="AIF68" s="10"/>
      <c r="AIG68" s="10"/>
      <c r="AIH68" s="10"/>
      <c r="AII68" s="10"/>
      <c r="AIJ68" s="10"/>
      <c r="AIK68" s="10"/>
      <c r="AIL68" s="10"/>
      <c r="AIM68" s="10"/>
      <c r="AIN68" s="10"/>
      <c r="AIO68" s="10"/>
      <c r="AIP68" s="10"/>
      <c r="AIQ68" s="10"/>
      <c r="AIR68" s="10"/>
      <c r="AIS68" s="10"/>
      <c r="AIT68" s="10"/>
      <c r="AIU68" s="10"/>
      <c r="AIV68" s="10"/>
      <c r="AIW68" s="10"/>
      <c r="AIX68" s="10"/>
      <c r="AIY68" s="10"/>
      <c r="AIZ68" s="10"/>
      <c r="AJA68" s="10"/>
      <c r="AJB68" s="10"/>
      <c r="AJC68" s="10"/>
      <c r="AJD68" s="10"/>
      <c r="AJE68" s="10"/>
      <c r="AJF68" s="10"/>
      <c r="AJG68" s="10"/>
      <c r="AJH68" s="10"/>
      <c r="AJI68" s="10"/>
      <c r="AJJ68" s="10"/>
      <c r="AJK68" s="10"/>
      <c r="AJL68" s="10"/>
      <c r="AJM68" s="10"/>
      <c r="AJN68" s="10"/>
      <c r="AJO68" s="10"/>
      <c r="AJP68" s="10"/>
      <c r="AJQ68" s="10"/>
      <c r="AJR68" s="10"/>
      <c r="AJS68" s="10"/>
      <c r="AJT68" s="10"/>
      <c r="AJU68" s="10"/>
      <c r="AJV68" s="10"/>
      <c r="AJW68" s="10"/>
      <c r="AJX68" s="10"/>
      <c r="AJY68" s="10"/>
      <c r="AJZ68" s="10"/>
      <c r="AKA68" s="10"/>
      <c r="AKB68" s="10"/>
      <c r="AKC68" s="10"/>
      <c r="AKD68" s="10"/>
      <c r="AKE68" s="10"/>
      <c r="AKF68" s="10"/>
      <c r="AKG68" s="10"/>
      <c r="AKH68" s="10"/>
      <c r="AKI68" s="10"/>
      <c r="AKJ68" s="10"/>
      <c r="AKK68" s="10"/>
      <c r="AKL68" s="10"/>
      <c r="AKM68" s="10"/>
      <c r="AKN68" s="10"/>
      <c r="AKO68" s="10"/>
      <c r="AKP68" s="10"/>
      <c r="AKQ68" s="10"/>
      <c r="AKR68" s="10"/>
      <c r="AKS68" s="10"/>
      <c r="AKT68" s="10"/>
      <c r="AKU68" s="10"/>
      <c r="AKV68" s="10"/>
    </row>
    <row r="69" spans="1:984">
      <c r="A69" s="116"/>
      <c r="B69" s="117"/>
      <c r="C69" s="108"/>
      <c r="D69" s="118"/>
      <c r="E69" s="108"/>
      <c r="F69" s="118"/>
      <c r="G69" s="108"/>
      <c r="H69" s="11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15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  <c r="IX69" s="10"/>
      <c r="IY69" s="10"/>
      <c r="IZ69" s="10"/>
      <c r="JA69" s="10"/>
      <c r="JB69" s="10"/>
      <c r="JC69" s="10"/>
      <c r="JD69" s="10"/>
      <c r="JE69" s="10"/>
      <c r="JF69" s="10"/>
      <c r="JG69" s="10"/>
      <c r="JH69" s="10"/>
      <c r="JI69" s="10"/>
      <c r="JJ69" s="10"/>
      <c r="JK69" s="10"/>
      <c r="JL69" s="10"/>
      <c r="JM69" s="10"/>
      <c r="JN69" s="10"/>
      <c r="JO69" s="10"/>
      <c r="JP69" s="10"/>
      <c r="JQ69" s="10"/>
      <c r="JR69" s="10"/>
      <c r="JS69" s="10"/>
      <c r="JT69" s="10"/>
      <c r="JU69" s="10"/>
      <c r="JV69" s="10"/>
      <c r="JW69" s="10"/>
      <c r="JX69" s="10"/>
      <c r="JY69" s="10"/>
      <c r="JZ69" s="10"/>
      <c r="KA69" s="10"/>
      <c r="KB69" s="10"/>
      <c r="KC69" s="10"/>
      <c r="KD69" s="10"/>
      <c r="KE69" s="10"/>
      <c r="KF69" s="10"/>
      <c r="KG69" s="10"/>
      <c r="KH69" s="10"/>
      <c r="KI69" s="10"/>
      <c r="KJ69" s="10"/>
      <c r="KK69" s="10"/>
      <c r="KL69" s="10"/>
      <c r="KM69" s="10"/>
      <c r="KN69" s="10"/>
      <c r="KO69" s="10"/>
      <c r="KP69" s="10"/>
      <c r="KQ69" s="10"/>
      <c r="KR69" s="10"/>
      <c r="KS69" s="10"/>
      <c r="KT69" s="10"/>
      <c r="KU69" s="10"/>
      <c r="KV69" s="10"/>
      <c r="KW69" s="10"/>
      <c r="KX69" s="10"/>
      <c r="KY69" s="10"/>
      <c r="KZ69" s="10"/>
      <c r="LA69" s="10"/>
      <c r="LB69" s="10"/>
      <c r="LC69" s="10"/>
      <c r="LD69" s="10"/>
      <c r="LE69" s="10"/>
      <c r="LF69" s="10"/>
      <c r="LG69" s="10"/>
      <c r="LH69" s="10"/>
      <c r="LI69" s="10"/>
      <c r="LJ69" s="10"/>
      <c r="LK69" s="10"/>
      <c r="LL69" s="10"/>
      <c r="LM69" s="10"/>
      <c r="LN69" s="10"/>
      <c r="LO69" s="10"/>
      <c r="LP69" s="10"/>
      <c r="LQ69" s="10"/>
      <c r="LR69" s="10"/>
      <c r="LS69" s="10"/>
      <c r="LT69" s="10"/>
      <c r="LU69" s="10"/>
      <c r="LV69" s="10"/>
      <c r="LW69" s="10"/>
      <c r="LX69" s="10"/>
      <c r="LY69" s="10"/>
      <c r="LZ69" s="10"/>
      <c r="MA69" s="10"/>
      <c r="MB69" s="10"/>
      <c r="MC69" s="10"/>
      <c r="MD69" s="10"/>
      <c r="ME69" s="10"/>
      <c r="MF69" s="10"/>
      <c r="MG69" s="10"/>
      <c r="MH69" s="10"/>
      <c r="MI69" s="10"/>
      <c r="MJ69" s="10"/>
      <c r="MK69" s="10"/>
      <c r="ML69" s="10"/>
      <c r="MM69" s="10"/>
      <c r="MN69" s="10"/>
      <c r="MO69" s="10"/>
      <c r="MP69" s="10"/>
      <c r="MQ69" s="10"/>
      <c r="MR69" s="10"/>
      <c r="MS69" s="10"/>
      <c r="MT69" s="10"/>
      <c r="MU69" s="10"/>
      <c r="MV69" s="10"/>
      <c r="MW69" s="10"/>
      <c r="MX69" s="10"/>
      <c r="MY69" s="10"/>
      <c r="MZ69" s="10"/>
      <c r="NA69" s="10"/>
      <c r="NB69" s="10"/>
      <c r="NC69" s="10"/>
      <c r="ND69" s="10"/>
      <c r="NE69" s="10"/>
      <c r="NF69" s="10"/>
      <c r="NG69" s="10"/>
      <c r="NH69" s="10"/>
      <c r="NI69" s="10"/>
      <c r="NJ69" s="10"/>
      <c r="NK69" s="10"/>
      <c r="NL69" s="10"/>
      <c r="NM69" s="10"/>
      <c r="NN69" s="10"/>
      <c r="NO69" s="10"/>
      <c r="NP69" s="10"/>
      <c r="NQ69" s="10"/>
      <c r="NR69" s="10"/>
      <c r="NS69" s="10"/>
      <c r="NT69" s="10"/>
      <c r="NU69" s="10"/>
      <c r="NV69" s="10"/>
      <c r="NW69" s="10"/>
      <c r="NX69" s="10"/>
      <c r="NY69" s="10"/>
      <c r="NZ69" s="10"/>
      <c r="OA69" s="10"/>
      <c r="OB69" s="10"/>
      <c r="OC69" s="10"/>
      <c r="OD69" s="10"/>
      <c r="OE69" s="10"/>
      <c r="OF69" s="10"/>
      <c r="OG69" s="10"/>
      <c r="OH69" s="10"/>
      <c r="OI69" s="10"/>
      <c r="OJ69" s="10"/>
      <c r="OK69" s="10"/>
      <c r="OL69" s="10"/>
      <c r="OM69" s="10"/>
      <c r="ON69" s="10"/>
      <c r="OO69" s="10"/>
      <c r="OP69" s="10"/>
      <c r="OQ69" s="10"/>
      <c r="OR69" s="10"/>
      <c r="OS69" s="10"/>
      <c r="OT69" s="10"/>
      <c r="OU69" s="10"/>
      <c r="OV69" s="10"/>
      <c r="OW69" s="10"/>
      <c r="OX69" s="10"/>
      <c r="OY69" s="10"/>
      <c r="OZ69" s="10"/>
      <c r="PA69" s="10"/>
      <c r="PB69" s="10"/>
      <c r="PC69" s="10"/>
      <c r="PD69" s="10"/>
      <c r="PE69" s="10"/>
      <c r="PF69" s="10"/>
      <c r="PG69" s="10"/>
      <c r="PH69" s="10"/>
      <c r="PI69" s="10"/>
      <c r="PJ69" s="10"/>
      <c r="PK69" s="10"/>
      <c r="PL69" s="10"/>
      <c r="PM69" s="10"/>
      <c r="PN69" s="10"/>
      <c r="PO69" s="10"/>
      <c r="PP69" s="10"/>
      <c r="PQ69" s="10"/>
      <c r="PR69" s="10"/>
      <c r="PS69" s="10"/>
      <c r="PT69" s="10"/>
      <c r="PU69" s="10"/>
      <c r="PV69" s="10"/>
      <c r="PW69" s="10"/>
      <c r="PX69" s="10"/>
      <c r="PY69" s="10"/>
      <c r="PZ69" s="10"/>
      <c r="QA69" s="10"/>
      <c r="QB69" s="10"/>
      <c r="QC69" s="10"/>
      <c r="QD69" s="10"/>
      <c r="QE69" s="10"/>
      <c r="QF69" s="10"/>
      <c r="QG69" s="10"/>
      <c r="QH69" s="10"/>
      <c r="QI69" s="10"/>
      <c r="QJ69" s="10"/>
      <c r="QK69" s="10"/>
      <c r="QL69" s="10"/>
      <c r="QM69" s="10"/>
      <c r="QN69" s="10"/>
      <c r="QO69" s="10"/>
      <c r="QP69" s="10"/>
      <c r="QQ69" s="10"/>
      <c r="QR69" s="10"/>
      <c r="QS69" s="10"/>
      <c r="QT69" s="10"/>
      <c r="QU69" s="10"/>
      <c r="QV69" s="10"/>
      <c r="QW69" s="10"/>
      <c r="QX69" s="10"/>
      <c r="QY69" s="10"/>
      <c r="QZ69" s="10"/>
      <c r="RA69" s="10"/>
      <c r="RB69" s="10"/>
      <c r="RC69" s="10"/>
      <c r="RD69" s="10"/>
      <c r="RE69" s="10"/>
      <c r="RF69" s="10"/>
      <c r="RG69" s="10"/>
      <c r="RH69" s="10"/>
      <c r="RI69" s="10"/>
      <c r="RJ69" s="10"/>
      <c r="RK69" s="10"/>
      <c r="RL69" s="10"/>
      <c r="RM69" s="10"/>
      <c r="RN69" s="10"/>
      <c r="RO69" s="10"/>
      <c r="RP69" s="10"/>
      <c r="RQ69" s="10"/>
      <c r="RR69" s="10"/>
      <c r="RS69" s="10"/>
      <c r="RT69" s="10"/>
      <c r="RU69" s="10"/>
      <c r="RV69" s="10"/>
      <c r="RW69" s="10"/>
      <c r="RX69" s="10"/>
      <c r="RY69" s="10"/>
      <c r="RZ69" s="10"/>
      <c r="SA69" s="10"/>
      <c r="SB69" s="10"/>
      <c r="SC69" s="10"/>
      <c r="SD69" s="10"/>
      <c r="SE69" s="10"/>
      <c r="SF69" s="10"/>
      <c r="SG69" s="10"/>
      <c r="SH69" s="10"/>
      <c r="SI69" s="10"/>
      <c r="SJ69" s="10"/>
      <c r="SK69" s="10"/>
      <c r="SL69" s="10"/>
      <c r="SM69" s="10"/>
      <c r="SN69" s="10"/>
      <c r="SO69" s="10"/>
      <c r="SP69" s="10"/>
      <c r="SQ69" s="10"/>
      <c r="SR69" s="10"/>
      <c r="SS69" s="10"/>
      <c r="ST69" s="10"/>
      <c r="SU69" s="10"/>
      <c r="SV69" s="10"/>
      <c r="SW69" s="10"/>
      <c r="SX69" s="10"/>
      <c r="SY69" s="10"/>
      <c r="SZ69" s="10"/>
      <c r="TA69" s="10"/>
      <c r="TB69" s="10"/>
      <c r="TC69" s="10"/>
      <c r="TD69" s="10"/>
      <c r="TE69" s="10"/>
      <c r="TF69" s="10"/>
      <c r="TG69" s="10"/>
      <c r="TH69" s="10"/>
      <c r="TI69" s="10"/>
      <c r="TJ69" s="10"/>
      <c r="TK69" s="10"/>
      <c r="TL69" s="10"/>
      <c r="TM69" s="10"/>
      <c r="TN69" s="10"/>
      <c r="TO69" s="10"/>
      <c r="TP69" s="10"/>
      <c r="TQ69" s="10"/>
      <c r="TR69" s="10"/>
      <c r="TS69" s="10"/>
      <c r="TT69" s="10"/>
      <c r="TU69" s="10"/>
      <c r="TV69" s="10"/>
      <c r="TW69" s="10"/>
      <c r="TX69" s="10"/>
      <c r="TY69" s="10"/>
      <c r="TZ69" s="10"/>
      <c r="UA69" s="10"/>
      <c r="UB69" s="10"/>
      <c r="UC69" s="10"/>
      <c r="UD69" s="10"/>
      <c r="UE69" s="10"/>
      <c r="UF69" s="10"/>
      <c r="UG69" s="10"/>
      <c r="UH69" s="10"/>
      <c r="UI69" s="10"/>
      <c r="UJ69" s="10"/>
      <c r="UK69" s="10"/>
      <c r="UL69" s="10"/>
      <c r="UM69" s="10"/>
      <c r="UN69" s="10"/>
      <c r="UO69" s="10"/>
      <c r="UP69" s="10"/>
      <c r="UQ69" s="10"/>
      <c r="UR69" s="10"/>
      <c r="US69" s="10"/>
      <c r="UT69" s="10"/>
      <c r="UU69" s="10"/>
      <c r="UV69" s="10"/>
      <c r="UW69" s="10"/>
      <c r="UX69" s="10"/>
      <c r="UY69" s="10"/>
      <c r="UZ69" s="10"/>
      <c r="VA69" s="10"/>
      <c r="VB69" s="10"/>
      <c r="VC69" s="10"/>
      <c r="VD69" s="10"/>
      <c r="VE69" s="10"/>
      <c r="VF69" s="10"/>
      <c r="VG69" s="10"/>
      <c r="VH69" s="10"/>
      <c r="VI69" s="10"/>
      <c r="VJ69" s="10"/>
      <c r="VK69" s="10"/>
      <c r="VL69" s="10"/>
      <c r="VM69" s="10"/>
      <c r="VN69" s="10"/>
      <c r="VO69" s="10"/>
      <c r="VP69" s="10"/>
      <c r="VQ69" s="10"/>
      <c r="VR69" s="10"/>
      <c r="VS69" s="10"/>
      <c r="VT69" s="10"/>
      <c r="VU69" s="10"/>
      <c r="VV69" s="10"/>
      <c r="VW69" s="10"/>
      <c r="VX69" s="10"/>
      <c r="VY69" s="10"/>
      <c r="VZ69" s="10"/>
      <c r="WA69" s="10"/>
      <c r="WB69" s="10"/>
      <c r="WC69" s="10"/>
      <c r="WD69" s="10"/>
      <c r="WE69" s="10"/>
      <c r="WF69" s="10"/>
      <c r="WG69" s="10"/>
      <c r="WH69" s="10"/>
      <c r="WI69" s="10"/>
      <c r="WJ69" s="10"/>
      <c r="WK69" s="10"/>
      <c r="WL69" s="10"/>
      <c r="WM69" s="10"/>
      <c r="WN69" s="10"/>
      <c r="WO69" s="10"/>
      <c r="WP69" s="10"/>
      <c r="WQ69" s="10"/>
      <c r="WR69" s="10"/>
      <c r="WS69" s="10"/>
      <c r="WT69" s="10"/>
      <c r="WU69" s="10"/>
      <c r="WV69" s="10"/>
      <c r="WW69" s="10"/>
      <c r="WX69" s="10"/>
      <c r="WY69" s="10"/>
      <c r="WZ69" s="10"/>
      <c r="XA69" s="10"/>
      <c r="XB69" s="10"/>
      <c r="XC69" s="10"/>
      <c r="XD69" s="10"/>
      <c r="XE69" s="10"/>
      <c r="XF69" s="10"/>
      <c r="XG69" s="10"/>
      <c r="XH69" s="10"/>
      <c r="XI69" s="10"/>
      <c r="XJ69" s="10"/>
      <c r="XK69" s="10"/>
      <c r="XL69" s="10"/>
      <c r="XM69" s="10"/>
      <c r="XN69" s="10"/>
      <c r="XO69" s="10"/>
      <c r="XP69" s="10"/>
      <c r="XQ69" s="10"/>
      <c r="XR69" s="10"/>
      <c r="XS69" s="10"/>
      <c r="XT69" s="10"/>
      <c r="XU69" s="10"/>
      <c r="XV69" s="10"/>
      <c r="XW69" s="10"/>
      <c r="XX69" s="10"/>
      <c r="XY69" s="10"/>
      <c r="XZ69" s="10"/>
      <c r="YA69" s="10"/>
      <c r="YB69" s="10"/>
      <c r="YC69" s="10"/>
      <c r="YD69" s="10"/>
      <c r="YE69" s="10"/>
      <c r="YF69" s="10"/>
      <c r="YG69" s="10"/>
      <c r="YH69" s="10"/>
      <c r="YI69" s="10"/>
      <c r="YJ69" s="10"/>
      <c r="YK69" s="10"/>
      <c r="YL69" s="10"/>
      <c r="YM69" s="10"/>
      <c r="YN69" s="10"/>
      <c r="YO69" s="10"/>
      <c r="YP69" s="10"/>
      <c r="YQ69" s="10"/>
      <c r="YR69" s="10"/>
      <c r="YS69" s="10"/>
      <c r="YT69" s="10"/>
      <c r="YU69" s="10"/>
      <c r="YV69" s="10"/>
      <c r="YW69" s="10"/>
      <c r="YX69" s="10"/>
      <c r="YY69" s="10"/>
      <c r="YZ69" s="10"/>
      <c r="ZA69" s="10"/>
      <c r="ZB69" s="10"/>
      <c r="ZC69" s="10"/>
      <c r="ZD69" s="10"/>
      <c r="ZE69" s="10"/>
      <c r="ZF69" s="10"/>
      <c r="ZG69" s="10"/>
      <c r="ZH69" s="10"/>
      <c r="ZI69" s="10"/>
      <c r="ZJ69" s="10"/>
      <c r="ZK69" s="10"/>
      <c r="ZL69" s="10"/>
      <c r="ZM69" s="10"/>
      <c r="ZN69" s="10"/>
      <c r="ZO69" s="10"/>
      <c r="ZP69" s="10"/>
      <c r="ZQ69" s="10"/>
      <c r="ZR69" s="10"/>
      <c r="ZS69" s="10"/>
      <c r="ZT69" s="10"/>
      <c r="ZU69" s="10"/>
      <c r="ZV69" s="10"/>
      <c r="ZW69" s="10"/>
      <c r="ZX69" s="10"/>
      <c r="ZY69" s="10"/>
      <c r="ZZ69" s="10"/>
      <c r="AAA69" s="10"/>
      <c r="AAB69" s="10"/>
      <c r="AAC69" s="10"/>
      <c r="AAD69" s="10"/>
      <c r="AAE69" s="10"/>
      <c r="AAF69" s="10"/>
      <c r="AAG69" s="10"/>
      <c r="AAH69" s="10"/>
      <c r="AAI69" s="10"/>
      <c r="AAJ69" s="10"/>
      <c r="AAK69" s="10"/>
      <c r="AAL69" s="10"/>
      <c r="AAM69" s="10"/>
      <c r="AAN69" s="10"/>
      <c r="AAO69" s="10"/>
      <c r="AAP69" s="10"/>
      <c r="AAQ69" s="10"/>
      <c r="AAR69" s="10"/>
      <c r="AAS69" s="10"/>
      <c r="AAT69" s="10"/>
      <c r="AAU69" s="10"/>
      <c r="AAV69" s="10"/>
      <c r="AAW69" s="10"/>
      <c r="AAX69" s="10"/>
      <c r="AAY69" s="10"/>
      <c r="AAZ69" s="10"/>
      <c r="ABA69" s="10"/>
      <c r="ABB69" s="10"/>
      <c r="ABC69" s="10"/>
      <c r="ABD69" s="10"/>
      <c r="ABE69" s="10"/>
      <c r="ABF69" s="10"/>
      <c r="ABG69" s="10"/>
      <c r="ABH69" s="10"/>
      <c r="ABI69" s="10"/>
      <c r="ABJ69" s="10"/>
      <c r="ABK69" s="10"/>
      <c r="ABL69" s="10"/>
      <c r="ABM69" s="10"/>
      <c r="ABN69" s="10"/>
      <c r="ABO69" s="10"/>
      <c r="ABP69" s="10"/>
      <c r="ABQ69" s="10"/>
      <c r="ABR69" s="10"/>
      <c r="ABS69" s="10"/>
      <c r="ABT69" s="10"/>
      <c r="ABU69" s="10"/>
      <c r="ABV69" s="10"/>
      <c r="ABW69" s="10"/>
      <c r="ABX69" s="10"/>
      <c r="ABY69" s="10"/>
      <c r="ABZ69" s="10"/>
      <c r="ACA69" s="10"/>
      <c r="ACB69" s="10"/>
      <c r="ACC69" s="10"/>
      <c r="ACD69" s="10"/>
      <c r="ACE69" s="10"/>
      <c r="ACF69" s="10"/>
      <c r="ACG69" s="10"/>
      <c r="ACH69" s="10"/>
      <c r="ACI69" s="10"/>
      <c r="ACJ69" s="10"/>
      <c r="ACK69" s="10"/>
      <c r="ACL69" s="10"/>
      <c r="ACM69" s="10"/>
      <c r="ACN69" s="10"/>
      <c r="ACO69" s="10"/>
      <c r="ACP69" s="10"/>
      <c r="ACQ69" s="10"/>
      <c r="ACR69" s="10"/>
      <c r="ACS69" s="10"/>
      <c r="ACT69" s="10"/>
      <c r="ACU69" s="10"/>
      <c r="ACV69" s="10"/>
      <c r="ACW69" s="10"/>
      <c r="ACX69" s="10"/>
      <c r="ACY69" s="10"/>
      <c r="ACZ69" s="10"/>
      <c r="ADA69" s="10"/>
      <c r="ADB69" s="10"/>
      <c r="ADC69" s="10"/>
      <c r="ADD69" s="10"/>
      <c r="ADE69" s="10"/>
      <c r="ADF69" s="10"/>
      <c r="ADG69" s="10"/>
      <c r="ADH69" s="10"/>
      <c r="ADI69" s="10"/>
      <c r="ADJ69" s="10"/>
      <c r="ADK69" s="10"/>
      <c r="ADL69" s="10"/>
      <c r="ADM69" s="10"/>
      <c r="ADN69" s="10"/>
      <c r="ADO69" s="10"/>
      <c r="ADP69" s="10"/>
      <c r="ADQ69" s="10"/>
      <c r="ADR69" s="10"/>
      <c r="ADS69" s="10"/>
      <c r="ADT69" s="10"/>
      <c r="ADU69" s="10"/>
      <c r="ADV69" s="10"/>
      <c r="ADW69" s="10"/>
      <c r="ADX69" s="10"/>
      <c r="ADY69" s="10"/>
      <c r="ADZ69" s="10"/>
      <c r="AEA69" s="10"/>
      <c r="AEB69" s="10"/>
      <c r="AEC69" s="10"/>
      <c r="AED69" s="10"/>
      <c r="AEE69" s="10"/>
      <c r="AEF69" s="10"/>
      <c r="AEG69" s="10"/>
      <c r="AEH69" s="10"/>
      <c r="AEI69" s="10"/>
      <c r="AEJ69" s="10"/>
      <c r="AEK69" s="10"/>
      <c r="AEL69" s="10"/>
      <c r="AEM69" s="10"/>
      <c r="AEN69" s="10"/>
      <c r="AEO69" s="10"/>
      <c r="AEP69" s="10"/>
      <c r="AEQ69" s="10"/>
      <c r="AER69" s="10"/>
      <c r="AES69" s="10"/>
      <c r="AET69" s="10"/>
      <c r="AEU69" s="10"/>
      <c r="AEV69" s="10"/>
      <c r="AEW69" s="10"/>
      <c r="AEX69" s="10"/>
      <c r="AEY69" s="10"/>
      <c r="AEZ69" s="10"/>
      <c r="AFA69" s="10"/>
      <c r="AFB69" s="10"/>
      <c r="AFC69" s="10"/>
      <c r="AFD69" s="10"/>
      <c r="AFE69" s="10"/>
      <c r="AFF69" s="10"/>
      <c r="AFG69" s="10"/>
      <c r="AFH69" s="10"/>
      <c r="AFI69" s="10"/>
      <c r="AFJ69" s="10"/>
      <c r="AFK69" s="10"/>
      <c r="AFL69" s="10"/>
      <c r="AFM69" s="10"/>
      <c r="AFN69" s="10"/>
      <c r="AFO69" s="10"/>
      <c r="AFP69" s="10"/>
      <c r="AFQ69" s="10"/>
      <c r="AFR69" s="10"/>
      <c r="AFS69" s="10"/>
      <c r="AFT69" s="10"/>
      <c r="AFU69" s="10"/>
      <c r="AFV69" s="10"/>
      <c r="AFW69" s="10"/>
      <c r="AFX69" s="10"/>
      <c r="AFY69" s="10"/>
      <c r="AFZ69" s="10"/>
      <c r="AGA69" s="10"/>
      <c r="AGB69" s="10"/>
      <c r="AGC69" s="10"/>
      <c r="AGD69" s="10"/>
      <c r="AGE69" s="10"/>
      <c r="AGF69" s="10"/>
      <c r="AGG69" s="10"/>
      <c r="AGH69" s="10"/>
      <c r="AGI69" s="10"/>
      <c r="AGJ69" s="10"/>
      <c r="AGK69" s="10"/>
      <c r="AGL69" s="10"/>
      <c r="AGM69" s="10"/>
      <c r="AGN69" s="10"/>
      <c r="AGO69" s="10"/>
      <c r="AGP69" s="10"/>
      <c r="AGQ69" s="10"/>
      <c r="AGR69" s="10"/>
      <c r="AGS69" s="10"/>
      <c r="AGT69" s="10"/>
      <c r="AGU69" s="10"/>
      <c r="AGV69" s="10"/>
      <c r="AGW69" s="10"/>
      <c r="AGX69" s="10"/>
      <c r="AGY69" s="10"/>
      <c r="AGZ69" s="10"/>
      <c r="AHA69" s="10"/>
      <c r="AHB69" s="10"/>
      <c r="AHC69" s="10"/>
      <c r="AHD69" s="10"/>
      <c r="AHE69" s="10"/>
      <c r="AHF69" s="10"/>
      <c r="AHG69" s="10"/>
      <c r="AHH69" s="10"/>
      <c r="AHI69" s="10"/>
      <c r="AHJ69" s="10"/>
      <c r="AHK69" s="10"/>
      <c r="AHL69" s="10"/>
      <c r="AHM69" s="10"/>
      <c r="AHN69" s="10"/>
      <c r="AHO69" s="10"/>
      <c r="AHP69" s="10"/>
      <c r="AHQ69" s="10"/>
      <c r="AHR69" s="10"/>
      <c r="AHS69" s="10"/>
      <c r="AHT69" s="10"/>
      <c r="AHU69" s="10"/>
      <c r="AHV69" s="10"/>
      <c r="AHW69" s="10"/>
      <c r="AHX69" s="10"/>
      <c r="AHY69" s="10"/>
      <c r="AHZ69" s="10"/>
      <c r="AIA69" s="10"/>
      <c r="AIB69" s="10"/>
      <c r="AIC69" s="10"/>
      <c r="AID69" s="10"/>
      <c r="AIE69" s="10"/>
      <c r="AIF69" s="10"/>
      <c r="AIG69" s="10"/>
      <c r="AIH69" s="10"/>
      <c r="AII69" s="10"/>
      <c r="AIJ69" s="10"/>
      <c r="AIK69" s="10"/>
      <c r="AIL69" s="10"/>
      <c r="AIM69" s="10"/>
      <c r="AIN69" s="10"/>
      <c r="AIO69" s="10"/>
      <c r="AIP69" s="10"/>
      <c r="AIQ69" s="10"/>
      <c r="AIR69" s="10"/>
      <c r="AIS69" s="10"/>
      <c r="AIT69" s="10"/>
      <c r="AIU69" s="10"/>
      <c r="AIV69" s="10"/>
      <c r="AIW69" s="10"/>
      <c r="AIX69" s="10"/>
      <c r="AIY69" s="10"/>
      <c r="AIZ69" s="10"/>
      <c r="AJA69" s="10"/>
      <c r="AJB69" s="10"/>
      <c r="AJC69" s="10"/>
      <c r="AJD69" s="10"/>
      <c r="AJE69" s="10"/>
      <c r="AJF69" s="10"/>
      <c r="AJG69" s="10"/>
      <c r="AJH69" s="10"/>
      <c r="AJI69" s="10"/>
      <c r="AJJ69" s="10"/>
      <c r="AJK69" s="10"/>
      <c r="AJL69" s="10"/>
      <c r="AJM69" s="10"/>
      <c r="AJN69" s="10"/>
      <c r="AJO69" s="10"/>
      <c r="AJP69" s="10"/>
      <c r="AJQ69" s="10"/>
      <c r="AJR69" s="10"/>
      <c r="AJS69" s="10"/>
      <c r="AJT69" s="10"/>
      <c r="AJU69" s="10"/>
      <c r="AJV69" s="10"/>
      <c r="AJW69" s="10"/>
      <c r="AJX69" s="10"/>
      <c r="AJY69" s="10"/>
      <c r="AJZ69" s="10"/>
      <c r="AKA69" s="10"/>
      <c r="AKB69" s="10"/>
      <c r="AKC69" s="10"/>
      <c r="AKD69" s="10"/>
      <c r="AKE69" s="10"/>
      <c r="AKF69" s="10"/>
      <c r="AKG69" s="10"/>
      <c r="AKH69" s="10"/>
      <c r="AKI69" s="10"/>
      <c r="AKJ69" s="10"/>
      <c r="AKK69" s="10"/>
      <c r="AKL69" s="10"/>
      <c r="AKM69" s="10"/>
      <c r="AKN69" s="10"/>
      <c r="AKO69" s="10"/>
      <c r="AKP69" s="10"/>
      <c r="AKQ69" s="10"/>
      <c r="AKR69" s="10"/>
      <c r="AKS69" s="10"/>
      <c r="AKT69" s="10"/>
      <c r="AKU69" s="10"/>
      <c r="AKV69" s="10"/>
    </row>
    <row r="71" spans="1:984">
      <c r="B71" s="8" t="s">
        <v>93</v>
      </c>
    </row>
    <row r="73" spans="1:984">
      <c r="B73" s="8" t="s">
        <v>94</v>
      </c>
    </row>
    <row r="75" spans="1:984">
      <c r="C75" s="14"/>
    </row>
    <row r="76" spans="1:984">
      <c r="C76" s="14"/>
    </row>
    <row r="77" spans="1:984">
      <c r="C77" s="14"/>
    </row>
    <row r="78" spans="1:984">
      <c r="C78" s="14"/>
    </row>
    <row r="79" spans="1:984">
      <c r="C79" s="14"/>
    </row>
    <row r="122" spans="3:5">
      <c r="C122" s="22"/>
      <c r="D122" s="23"/>
      <c r="E122" s="23"/>
    </row>
    <row r="123" spans="3:5">
      <c r="C123" s="22"/>
      <c r="D123" s="23"/>
      <c r="E123" s="23"/>
    </row>
    <row r="124" spans="3:5">
      <c r="C124" s="22"/>
      <c r="D124" s="23"/>
      <c r="E124" s="23"/>
    </row>
    <row r="125" spans="3:5">
      <c r="C125" s="22"/>
      <c r="D125" s="23"/>
      <c r="E125" s="23"/>
    </row>
    <row r="126" spans="3:5">
      <c r="C126" s="22"/>
      <c r="D126" s="23"/>
      <c r="E126" s="23"/>
    </row>
    <row r="127" spans="3:5">
      <c r="C127" s="23"/>
      <c r="D127" s="23"/>
      <c r="E127" s="23"/>
    </row>
    <row r="128" spans="3:5">
      <c r="C128" s="22"/>
      <c r="D128" s="23"/>
      <c r="E128" s="22"/>
    </row>
    <row r="129" spans="3:5">
      <c r="C129" s="22"/>
      <c r="D129" s="23"/>
      <c r="E129" s="22"/>
    </row>
    <row r="130" spans="3:5">
      <c r="C130" s="22"/>
      <c r="D130" s="23"/>
      <c r="E130" s="22"/>
    </row>
    <row r="131" spans="3:5">
      <c r="C131" s="22"/>
      <c r="D131" s="23"/>
      <c r="E131" s="22"/>
    </row>
    <row r="132" spans="3:5">
      <c r="C132" s="23"/>
      <c r="D132" s="23"/>
      <c r="E132" s="23"/>
    </row>
    <row r="136" spans="3:5">
      <c r="D136" s="26"/>
    </row>
  </sheetData>
  <mergeCells count="86">
    <mergeCell ref="S4:S5"/>
    <mergeCell ref="J4:K4"/>
    <mergeCell ref="L4:M4"/>
    <mergeCell ref="N4:O4"/>
    <mergeCell ref="P4:Q4"/>
    <mergeCell ref="D58:D59"/>
    <mergeCell ref="F58:F59"/>
    <mergeCell ref="H58:H59"/>
    <mergeCell ref="A1:T1"/>
    <mergeCell ref="A2:G2"/>
    <mergeCell ref="H2:I2"/>
    <mergeCell ref="R2:T2"/>
    <mergeCell ref="A3:G3"/>
    <mergeCell ref="H3:I3"/>
    <mergeCell ref="H4:I4"/>
    <mergeCell ref="A4:A5"/>
    <mergeCell ref="B4:B5"/>
    <mergeCell ref="C4:C5"/>
    <mergeCell ref="D4:E4"/>
    <mergeCell ref="F4:G4"/>
    <mergeCell ref="R4:R5"/>
    <mergeCell ref="D60:D61"/>
    <mergeCell ref="D62:D63"/>
    <mergeCell ref="D64:D65"/>
    <mergeCell ref="H60:H61"/>
    <mergeCell ref="H62:H63"/>
    <mergeCell ref="H64:H65"/>
    <mergeCell ref="F60:F61"/>
    <mergeCell ref="F62:F63"/>
    <mergeCell ref="F64:F65"/>
    <mergeCell ref="S66:S67"/>
    <mergeCell ref="H66:H67"/>
    <mergeCell ref="F66:F67"/>
    <mergeCell ref="A66:A67"/>
    <mergeCell ref="B66:B67"/>
    <mergeCell ref="C66:C67"/>
    <mergeCell ref="D66:D67"/>
    <mergeCell ref="E66:E67"/>
    <mergeCell ref="G66:G67"/>
    <mergeCell ref="I66:I67"/>
    <mergeCell ref="S64:S65"/>
    <mergeCell ref="S58:S59"/>
    <mergeCell ref="R58:R59"/>
    <mergeCell ref="R60:R61"/>
    <mergeCell ref="R62:R63"/>
    <mergeCell ref="R64:R65"/>
    <mergeCell ref="S62:S63"/>
    <mergeCell ref="S60:S61"/>
    <mergeCell ref="J66:J67"/>
    <mergeCell ref="J68:J69"/>
    <mergeCell ref="R66:R67"/>
    <mergeCell ref="K66:K67"/>
    <mergeCell ref="K68:K69"/>
    <mergeCell ref="S68:S69"/>
    <mergeCell ref="A68:A69"/>
    <mergeCell ref="B68:B69"/>
    <mergeCell ref="C68:C69"/>
    <mergeCell ref="D68:D69"/>
    <mergeCell ref="E68:E69"/>
    <mergeCell ref="F68:F69"/>
    <mergeCell ref="G68:G69"/>
    <mergeCell ref="H68:H69"/>
    <mergeCell ref="R68:R69"/>
    <mergeCell ref="I68:I69"/>
    <mergeCell ref="A64:A65"/>
    <mergeCell ref="B62:B63"/>
    <mergeCell ref="C62:C63"/>
    <mergeCell ref="C64:C65"/>
    <mergeCell ref="B64:B65"/>
    <mergeCell ref="A60:A61"/>
    <mergeCell ref="B60:B61"/>
    <mergeCell ref="C58:C59"/>
    <mergeCell ref="C60:C61"/>
    <mergeCell ref="A62:A63"/>
    <mergeCell ref="Q66:Q67"/>
    <mergeCell ref="Q68:Q69"/>
    <mergeCell ref="L66:L67"/>
    <mergeCell ref="L68:L69"/>
    <mergeCell ref="M66:M67"/>
    <mergeCell ref="M68:M69"/>
    <mergeCell ref="N66:N67"/>
    <mergeCell ref="N68:N69"/>
    <mergeCell ref="O66:O67"/>
    <mergeCell ref="O68:O69"/>
    <mergeCell ref="P66:P67"/>
    <mergeCell ref="P68:P69"/>
  </mergeCells>
  <conditionalFormatting sqref="A58:B58">
    <cfRule type="expression" dxfId="191" priority="67" stopIfTrue="1">
      <formula>$I58=2</formula>
    </cfRule>
    <cfRule type="expression" dxfId="190" priority="68" stopIfTrue="1">
      <formula>AND($I58=1,$S58&lt;&gt;"")</formula>
    </cfRule>
  </conditionalFormatting>
  <conditionalFormatting sqref="A59:B59">
    <cfRule type="expression" dxfId="189" priority="85" stopIfTrue="1">
      <formula>$I58=2</formula>
    </cfRule>
    <cfRule type="expression" dxfId="188" priority="86" stopIfTrue="1">
      <formula>AND($I58=1,$S58&lt;&gt;"")</formula>
    </cfRule>
  </conditionalFormatting>
  <conditionalFormatting sqref="A7:B7 A9:B9 A13:B13 A15:B15 A19:B19 A21:B21 A27:B27 A31:B31 A33:B33 A37:B37 A39:B39 A43:B43 A45:B45 A49:B49 A51:B51 A55:B55 A57:B57">
    <cfRule type="expression" dxfId="187" priority="39" stopIfTrue="1">
      <formula>$T6=2</formula>
    </cfRule>
    <cfRule type="expression" dxfId="186" priority="40" stopIfTrue="1">
      <formula>AND($T6=1,$Z6&lt;&gt;"")</formula>
    </cfRule>
  </conditionalFormatting>
  <conditionalFormatting sqref="A6:B6 A8:B8 A12:B12 A14:B14 A18:B18 A20:B20 A26:B26 A30:B30 A32:B32 A36:B36 A38:B38 A42:B42 A44:B44 A48:B48 A50:B50 A54:B54 A56:B56">
    <cfRule type="expression" dxfId="185" priority="37" stopIfTrue="1">
      <formula>$T6=2</formula>
    </cfRule>
    <cfRule type="expression" dxfId="184" priority="38" stopIfTrue="1">
      <formula>AND($T6=1,$Z6&lt;&gt;"")</formula>
    </cfRule>
  </conditionalFormatting>
  <conditionalFormatting sqref="A11:B11">
    <cfRule type="expression" dxfId="183" priority="35" stopIfTrue="1">
      <formula>$T10=2</formula>
    </cfRule>
    <cfRule type="expression" dxfId="182" priority="36" stopIfTrue="1">
      <formula>AND($T10=1,$Z10&lt;&gt;"")</formula>
    </cfRule>
  </conditionalFormatting>
  <conditionalFormatting sqref="A10:B10">
    <cfRule type="expression" dxfId="181" priority="33" stopIfTrue="1">
      <formula>$T10=2</formula>
    </cfRule>
    <cfRule type="expression" dxfId="180" priority="34" stopIfTrue="1">
      <formula>AND($T10=1,$Z10&lt;&gt;"")</formula>
    </cfRule>
  </conditionalFormatting>
  <conditionalFormatting sqref="A17:B17">
    <cfRule type="expression" dxfId="179" priority="31" stopIfTrue="1">
      <formula>$T16=2</formula>
    </cfRule>
    <cfRule type="expression" dxfId="178" priority="32" stopIfTrue="1">
      <formula>AND($T16=1,$Z16&lt;&gt;"")</formula>
    </cfRule>
  </conditionalFormatting>
  <conditionalFormatting sqref="A16:B16">
    <cfRule type="expression" dxfId="177" priority="29" stopIfTrue="1">
      <formula>$T16=2</formula>
    </cfRule>
    <cfRule type="expression" dxfId="176" priority="30" stopIfTrue="1">
      <formula>AND($T16=1,$Z16&lt;&gt;"")</formula>
    </cfRule>
  </conditionalFormatting>
  <conditionalFormatting sqref="A23:B23">
    <cfRule type="expression" dxfId="175" priority="27" stopIfTrue="1">
      <formula>$T22=2</formula>
    </cfRule>
    <cfRule type="expression" dxfId="174" priority="28" stopIfTrue="1">
      <formula>AND($T22=1,$Z22&lt;&gt;"")</formula>
    </cfRule>
  </conditionalFormatting>
  <conditionalFormatting sqref="A22:B22">
    <cfRule type="expression" dxfId="173" priority="25" stopIfTrue="1">
      <formula>$T22=2</formula>
    </cfRule>
    <cfRule type="expression" dxfId="172" priority="26" stopIfTrue="1">
      <formula>AND($T22=1,$Z22&lt;&gt;"")</formula>
    </cfRule>
  </conditionalFormatting>
  <conditionalFormatting sqref="A25:B25">
    <cfRule type="expression" dxfId="171" priority="23" stopIfTrue="1">
      <formula>$T24=2</formula>
    </cfRule>
    <cfRule type="expression" dxfId="170" priority="24" stopIfTrue="1">
      <formula>AND($T24=1,$Z24&lt;&gt;"")</formula>
    </cfRule>
  </conditionalFormatting>
  <conditionalFormatting sqref="A24:B24">
    <cfRule type="expression" dxfId="169" priority="21" stopIfTrue="1">
      <formula>$T24=2</formula>
    </cfRule>
    <cfRule type="expression" dxfId="168" priority="22" stopIfTrue="1">
      <formula>AND($T24=1,$Z24&lt;&gt;"")</formula>
    </cfRule>
  </conditionalFormatting>
  <conditionalFormatting sqref="A29:B29">
    <cfRule type="expression" dxfId="167" priority="19" stopIfTrue="1">
      <formula>$T28=2</formula>
    </cfRule>
    <cfRule type="expression" dxfId="166" priority="20" stopIfTrue="1">
      <formula>AND($T28=1,$Z28&lt;&gt;"")</formula>
    </cfRule>
  </conditionalFormatting>
  <conditionalFormatting sqref="A28:B28">
    <cfRule type="expression" dxfId="165" priority="17" stopIfTrue="1">
      <formula>$T28=2</formula>
    </cfRule>
    <cfRule type="expression" dxfId="164" priority="18" stopIfTrue="1">
      <formula>AND($T28=1,$Z28&lt;&gt;"")</formula>
    </cfRule>
  </conditionalFormatting>
  <conditionalFormatting sqref="A35:B35">
    <cfRule type="expression" dxfId="163" priority="15" stopIfTrue="1">
      <formula>$T34=2</formula>
    </cfRule>
    <cfRule type="expression" dxfId="162" priority="16" stopIfTrue="1">
      <formula>AND($T34=1,$Z34&lt;&gt;"")</formula>
    </cfRule>
  </conditionalFormatting>
  <conditionalFormatting sqref="A34:B34">
    <cfRule type="expression" dxfId="161" priority="13" stopIfTrue="1">
      <formula>$T34=2</formula>
    </cfRule>
    <cfRule type="expression" dxfId="160" priority="14" stopIfTrue="1">
      <formula>AND($T34=1,$Z34&lt;&gt;"")</formula>
    </cfRule>
  </conditionalFormatting>
  <conditionalFormatting sqref="A41:B41">
    <cfRule type="expression" dxfId="159" priority="11" stopIfTrue="1">
      <formula>$T40=2</formula>
    </cfRule>
    <cfRule type="expression" dxfId="158" priority="12" stopIfTrue="1">
      <formula>AND($T40=1,$Z40&lt;&gt;"")</formula>
    </cfRule>
  </conditionalFormatting>
  <conditionalFormatting sqref="A40:B40">
    <cfRule type="expression" dxfId="157" priority="9" stopIfTrue="1">
      <formula>$T40=2</formula>
    </cfRule>
    <cfRule type="expression" dxfId="156" priority="10" stopIfTrue="1">
      <formula>AND($T40=1,$Z40&lt;&gt;"")</formula>
    </cfRule>
  </conditionalFormatting>
  <conditionalFormatting sqref="A47:B47">
    <cfRule type="expression" dxfId="155" priority="7" stopIfTrue="1">
      <formula>$T46=2</formula>
    </cfRule>
    <cfRule type="expression" dxfId="154" priority="8" stopIfTrue="1">
      <formula>AND($T46=1,$Z46&lt;&gt;"")</formula>
    </cfRule>
  </conditionalFormatting>
  <conditionalFormatting sqref="A46:B46">
    <cfRule type="expression" dxfId="153" priority="5" stopIfTrue="1">
      <formula>$T46=2</formula>
    </cfRule>
    <cfRule type="expression" dxfId="152" priority="6" stopIfTrue="1">
      <formula>AND($T46=1,$Z46&lt;&gt;"")</formula>
    </cfRule>
  </conditionalFormatting>
  <conditionalFormatting sqref="A53:B53">
    <cfRule type="expression" dxfId="151" priority="3" stopIfTrue="1">
      <formula>$T52=2</formula>
    </cfRule>
    <cfRule type="expression" dxfId="150" priority="4" stopIfTrue="1">
      <formula>AND($T52=1,$Z52&lt;&gt;"")</formula>
    </cfRule>
  </conditionalFormatting>
  <conditionalFormatting sqref="A52:B52">
    <cfRule type="expression" dxfId="149" priority="1" stopIfTrue="1">
      <formula>$T52=2</formula>
    </cfRule>
    <cfRule type="expression" dxfId="148" priority="2" stopIfTrue="1">
      <formula>AND($T52=1,$Z52&lt;&gt;"")</formula>
    </cfRule>
  </conditionalFormatting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37" pageOrder="overThenDown" orientation="landscape" r:id="rId1"/>
  <headerFooter alignWithMargins="0">
    <oddHeader>&amp;C&amp;A</oddHeader>
    <oddFooter>&amp;CPágina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marcos.tormen</cp:lastModifiedBy>
  <cp:lastPrinted>2023-05-17T13:36:58Z</cp:lastPrinted>
  <dcterms:created xsi:type="dcterms:W3CDTF">2018-01-29T11:29:47Z</dcterms:created>
  <dcterms:modified xsi:type="dcterms:W3CDTF">2023-07-21T13:08:07Z</dcterms:modified>
</cp:coreProperties>
</file>